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51" i="3" l="1"/>
  <c r="E6" i="3" l="1"/>
  <c r="E102" i="1"/>
  <c r="E101" i="1"/>
  <c r="E93" i="1"/>
  <c r="E83" i="1"/>
  <c r="E79" i="1"/>
  <c r="E76" i="1"/>
  <c r="E74" i="1"/>
  <c r="E45" i="1"/>
  <c r="E39" i="1"/>
  <c r="E36" i="1"/>
  <c r="E24" i="1"/>
  <c r="E21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<sst xmlns="http://schemas.openxmlformats.org/spreadsheetml/2006/main" count="604" uniqueCount="389">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</sst>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3" fontId="7" fillId="0" borderId="0" xfId="0" applyNumberFormat="1" applyFont="1"/>
    <xf numFmtId="0" fontId="7" fillId="0" borderId="0" xfId="0" applyFont="1"/>
    <xf numFmtId="0" fontId="5" fillId="0" borderId="0" xfId="0" applyFont="1"/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84" activePane="bottomRight" state="frozen"/>
      <selection pane="topRight" activeCell="F1" sqref="F1"/>
      <selection pane="bottomLeft" activeCell="A6" sqref="A6"/>
      <selection pane="bottomRight" activeCell="D110" sqref="D110:E11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7" customWidth="1"/>
    <col min="4" max="5" width="37.28515625" style="47" customWidth="1"/>
    <col min="6" max="6" width="11.85546875" style="47" bestFit="1" customWidth="1"/>
    <col min="7" max="7" width="17.140625" style="47" customWidth="1"/>
    <col min="8" max="8" width="11.85546875" style="47" bestFit="1" customWidth="1"/>
    <col min="9" max="9" width="9.140625" style="47" customWidth="1"/>
    <col min="10" max="11" width="9.140625" style="47"/>
    <col min="12" max="12" width="13.42578125" style="47" bestFit="1" customWidth="1"/>
    <col min="13" max="13" width="9.140625" style="47"/>
    <col min="14" max="14" width="14.7109375" style="47" bestFit="1" customWidth="1"/>
    <col min="15" max="16384" width="9.140625" style="47"/>
  </cols>
  <sheetData>
    <row r="1" spans="1:14" ht="83.25" customHeight="1" x14ac:dyDescent="0.3">
      <c r="A1" s="61" t="s">
        <v>0</v>
      </c>
      <c r="B1" s="62"/>
      <c r="C1" s="63"/>
      <c r="D1" s="63"/>
      <c r="E1" s="63"/>
    </row>
    <row r="3" spans="1:14" x14ac:dyDescent="0.3">
      <c r="A3" s="64" t="s">
        <v>1</v>
      </c>
      <c r="B3" s="64"/>
      <c r="C3" s="67" t="s">
        <v>2</v>
      </c>
      <c r="D3" s="68" t="s">
        <v>3</v>
      </c>
      <c r="E3" s="68" t="s">
        <v>4</v>
      </c>
    </row>
    <row r="4" spans="1:14" x14ac:dyDescent="0.3">
      <c r="A4" s="65"/>
      <c r="B4" s="65"/>
      <c r="C4" s="65"/>
      <c r="D4" s="65"/>
      <c r="E4" s="65"/>
    </row>
    <row r="5" spans="1:14" x14ac:dyDescent="0.3">
      <c r="A5" s="66"/>
      <c r="B5" s="66"/>
      <c r="C5" s="66"/>
      <c r="D5" s="66"/>
      <c r="E5" s="66"/>
    </row>
    <row r="6" spans="1:14" x14ac:dyDescent="0.3">
      <c r="A6" s="45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6"/>
      <c r="I6" s="57"/>
      <c r="J6" s="36"/>
      <c r="K6" s="36"/>
      <c r="L6" s="36"/>
      <c r="M6" s="57"/>
      <c r="N6" s="36"/>
    </row>
    <row r="7" spans="1:14" x14ac:dyDescent="0.3">
      <c r="A7" s="45">
        <v>2</v>
      </c>
      <c r="B7" s="28"/>
      <c r="C7" s="31" t="s">
        <v>6</v>
      </c>
      <c r="D7" s="26">
        <v>0</v>
      </c>
      <c r="E7" s="26">
        <v>0</v>
      </c>
      <c r="H7" s="36"/>
      <c r="I7" s="57"/>
      <c r="J7" s="36"/>
      <c r="K7" s="36"/>
      <c r="L7" s="36"/>
      <c r="M7" s="57"/>
      <c r="N7" s="36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6"/>
      <c r="I8" s="57"/>
      <c r="J8" s="36"/>
      <c r="K8" s="36"/>
      <c r="L8" s="36"/>
      <c r="M8" s="57"/>
      <c r="N8" s="36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6"/>
      <c r="I9" s="57"/>
      <c r="J9" s="36"/>
      <c r="K9" s="36"/>
      <c r="L9" s="36"/>
      <c r="M9" s="57"/>
      <c r="N9" s="36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6"/>
      <c r="I10" s="57"/>
      <c r="J10" s="36"/>
      <c r="K10" s="36"/>
      <c r="L10" s="36"/>
      <c r="M10" s="57"/>
      <c r="N10" s="36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6"/>
      <c r="I11" s="57"/>
      <c r="J11" s="36"/>
      <c r="K11" s="36"/>
      <c r="L11" s="36"/>
      <c r="M11" s="57"/>
      <c r="N11" s="36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6"/>
      <c r="I12" s="57"/>
      <c r="J12" s="36"/>
      <c r="K12" s="36"/>
      <c r="L12" s="36"/>
      <c r="M12" s="57"/>
      <c r="N12" s="36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6"/>
      <c r="I13" s="57"/>
      <c r="J13" s="36"/>
      <c r="K13" s="36"/>
      <c r="L13" s="36"/>
      <c r="M13" s="57"/>
      <c r="N13" s="36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6"/>
      <c r="I14" s="57"/>
      <c r="J14" s="36"/>
      <c r="K14" s="36"/>
      <c r="L14" s="36"/>
      <c r="M14" s="57"/>
      <c r="N14" s="36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6"/>
      <c r="I15" s="57"/>
      <c r="J15" s="36"/>
      <c r="K15" s="36"/>
      <c r="L15" s="36"/>
      <c r="M15" s="57"/>
      <c r="N15" s="36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6"/>
      <c r="I16" s="57"/>
      <c r="J16" s="36"/>
      <c r="K16" s="36"/>
      <c r="L16" s="36"/>
      <c r="M16" s="57"/>
      <c r="N16" s="36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G17" s="58"/>
      <c r="H17" s="36"/>
      <c r="I17" s="57"/>
      <c r="J17" s="36"/>
      <c r="K17" s="36"/>
      <c r="L17" s="36"/>
      <c r="M17" s="57"/>
      <c r="N17" s="36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18</v>
      </c>
      <c r="E18" s="5">
        <f>E19</f>
        <v>613442</v>
      </c>
      <c r="F18" s="56"/>
      <c r="G18" s="58"/>
      <c r="H18" s="36"/>
      <c r="I18" s="57"/>
      <c r="J18" s="36"/>
      <c r="K18" s="36"/>
      <c r="L18" s="36"/>
      <c r="M18" s="57"/>
      <c r="N18" s="36"/>
    </row>
    <row r="19" spans="1:14" x14ac:dyDescent="0.3">
      <c r="A19" s="32">
        <v>14</v>
      </c>
      <c r="B19" s="28"/>
      <c r="C19" s="31" t="s">
        <v>16</v>
      </c>
      <c r="D19" s="26">
        <v>18</v>
      </c>
      <c r="E19" s="26">
        <v>613442</v>
      </c>
      <c r="F19" s="56"/>
      <c r="G19" s="58"/>
      <c r="H19" s="36"/>
      <c r="I19" s="57"/>
      <c r="J19" s="36"/>
      <c r="K19" s="36"/>
      <c r="L19" s="36"/>
      <c r="M19" s="57"/>
      <c r="N19" s="36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15</v>
      </c>
      <c r="E20" s="5">
        <f>E21</f>
        <v>831987</v>
      </c>
      <c r="F20" s="56"/>
      <c r="G20" s="58"/>
      <c r="H20" s="36"/>
      <c r="I20" s="57"/>
      <c r="J20" s="36"/>
      <c r="K20" s="36"/>
      <c r="L20" s="36"/>
      <c r="M20" s="57"/>
      <c r="N20" s="36"/>
    </row>
    <row r="21" spans="1:14" x14ac:dyDescent="0.3">
      <c r="A21" s="32">
        <v>16</v>
      </c>
      <c r="B21" s="28"/>
      <c r="C21" s="31" t="s">
        <v>18</v>
      </c>
      <c r="D21" s="26">
        <v>15</v>
      </c>
      <c r="E21" s="26">
        <f>680038+151949</f>
        <v>831987</v>
      </c>
      <c r="F21" s="56"/>
      <c r="G21" s="58"/>
      <c r="H21" s="36"/>
      <c r="I21" s="57"/>
      <c r="J21" s="36"/>
      <c r="K21" s="36"/>
      <c r="L21" s="36"/>
      <c r="M21" s="57"/>
      <c r="N21" s="36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7</v>
      </c>
      <c r="E22" s="5">
        <f>E23+E24</f>
        <v>215536</v>
      </c>
      <c r="F22" s="56"/>
      <c r="G22" s="58"/>
      <c r="H22" s="36"/>
      <c r="I22" s="57"/>
      <c r="J22" s="36"/>
      <c r="K22" s="36"/>
      <c r="L22" s="36"/>
      <c r="M22" s="57"/>
      <c r="N22" s="36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56"/>
      <c r="G23" s="58"/>
      <c r="H23" s="36"/>
      <c r="I23" s="57"/>
      <c r="J23" s="36"/>
      <c r="K23" s="36"/>
      <c r="L23" s="36"/>
      <c r="M23" s="57"/>
      <c r="N23" s="36"/>
    </row>
    <row r="24" spans="1:14" x14ac:dyDescent="0.3">
      <c r="A24" s="32">
        <v>19</v>
      </c>
      <c r="B24" s="28"/>
      <c r="C24" s="31" t="s">
        <v>21</v>
      </c>
      <c r="D24" s="26">
        <v>7</v>
      </c>
      <c r="E24" s="26">
        <f>174225+41311</f>
        <v>215536</v>
      </c>
      <c r="F24" s="56"/>
      <c r="G24" s="58"/>
      <c r="H24" s="36"/>
      <c r="I24" s="57"/>
      <c r="J24" s="36"/>
      <c r="K24" s="36"/>
      <c r="L24" s="36"/>
      <c r="M24" s="57"/>
      <c r="N24" s="36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F25" s="56"/>
      <c r="G25" s="58"/>
      <c r="H25" s="36"/>
      <c r="I25" s="57"/>
      <c r="J25" s="36"/>
      <c r="K25" s="36"/>
      <c r="L25" s="36"/>
      <c r="M25" s="57"/>
      <c r="N25" s="36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56"/>
      <c r="G26" s="58"/>
      <c r="H26" s="36"/>
      <c r="I26" s="57"/>
      <c r="J26" s="36"/>
      <c r="K26" s="36"/>
      <c r="L26" s="36"/>
      <c r="M26" s="57"/>
      <c r="N26" s="36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56"/>
      <c r="G27" s="58"/>
      <c r="H27" s="36"/>
      <c r="I27" s="57"/>
      <c r="J27" s="36"/>
      <c r="K27" s="36"/>
      <c r="L27" s="36"/>
      <c r="M27" s="57"/>
      <c r="N27" s="36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56"/>
      <c r="G28" s="58"/>
      <c r="H28" s="36"/>
      <c r="I28" s="57"/>
      <c r="J28" s="36"/>
      <c r="K28" s="36"/>
      <c r="L28" s="36"/>
      <c r="M28" s="57"/>
      <c r="N28" s="36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56"/>
      <c r="G29" s="58"/>
      <c r="H29" s="36"/>
      <c r="I29" s="57"/>
      <c r="J29" s="36"/>
      <c r="K29" s="36"/>
      <c r="L29" s="36"/>
      <c r="M29" s="57"/>
      <c r="N29" s="36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56"/>
      <c r="G30" s="58"/>
      <c r="H30" s="36"/>
      <c r="I30" s="57"/>
      <c r="J30" s="36"/>
      <c r="K30" s="36"/>
      <c r="L30" s="36"/>
      <c r="M30" s="57"/>
      <c r="N30" s="36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56"/>
      <c r="G31" s="58"/>
      <c r="H31" s="36"/>
      <c r="I31" s="57"/>
      <c r="J31" s="36"/>
      <c r="K31" s="36"/>
      <c r="L31" s="36"/>
      <c r="M31" s="57"/>
      <c r="N31" s="36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56"/>
      <c r="G32" s="58"/>
      <c r="H32" s="36"/>
      <c r="I32" s="57"/>
      <c r="J32" s="36"/>
      <c r="K32" s="36"/>
      <c r="L32" s="36"/>
      <c r="M32" s="57"/>
      <c r="N32" s="36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1</v>
      </c>
      <c r="E33" s="5">
        <f>E34</f>
        <v>53379</v>
      </c>
      <c r="F33" s="56"/>
      <c r="G33" s="58"/>
      <c r="H33" s="36"/>
      <c r="I33" s="57"/>
      <c r="J33" s="36"/>
      <c r="K33" s="36"/>
      <c r="L33" s="36"/>
      <c r="M33" s="57"/>
      <c r="N33" s="36"/>
    </row>
    <row r="34" spans="1:14" x14ac:dyDescent="0.3">
      <c r="A34" s="32">
        <v>29</v>
      </c>
      <c r="B34" s="28"/>
      <c r="C34" s="31" t="s">
        <v>31</v>
      </c>
      <c r="D34" s="26">
        <v>1</v>
      </c>
      <c r="E34" s="26">
        <v>53379</v>
      </c>
      <c r="F34" s="56"/>
      <c r="G34" s="58"/>
      <c r="H34" s="36"/>
      <c r="I34" s="57"/>
      <c r="J34" s="36"/>
      <c r="K34" s="36"/>
      <c r="L34" s="36"/>
      <c r="M34" s="57"/>
      <c r="N34" s="36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213</v>
      </c>
      <c r="E35" s="5">
        <f>E36+E37</f>
        <v>6754078</v>
      </c>
      <c r="F35" s="56"/>
      <c r="G35" s="58"/>
      <c r="H35" s="36"/>
      <c r="I35" s="57"/>
      <c r="J35" s="36"/>
      <c r="K35" s="36"/>
      <c r="L35" s="36"/>
      <c r="M35" s="57"/>
      <c r="N35" s="36"/>
    </row>
    <row r="36" spans="1:14" x14ac:dyDescent="0.3">
      <c r="A36" s="32">
        <v>31</v>
      </c>
      <c r="B36" s="28"/>
      <c r="C36" s="31" t="s">
        <v>33</v>
      </c>
      <c r="D36" s="26">
        <v>213</v>
      </c>
      <c r="E36" s="26">
        <f>5818319+935759</f>
        <v>6754078</v>
      </c>
      <c r="F36" s="56"/>
      <c r="G36" s="58"/>
      <c r="H36" s="36"/>
      <c r="I36" s="57"/>
      <c r="J36" s="36"/>
      <c r="K36" s="36"/>
      <c r="L36" s="36"/>
      <c r="M36" s="57"/>
      <c r="N36" s="36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56"/>
      <c r="G37" s="58"/>
      <c r="H37" s="36"/>
      <c r="I37" s="57"/>
      <c r="J37" s="36"/>
      <c r="K37" s="36"/>
      <c r="L37" s="36"/>
      <c r="M37" s="57"/>
      <c r="N37" s="36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28</v>
      </c>
      <c r="E38" s="5">
        <f>E39+E40+E41</f>
        <v>1812957</v>
      </c>
      <c r="F38" s="56"/>
      <c r="G38" s="58"/>
      <c r="H38" s="36"/>
      <c r="I38" s="57"/>
      <c r="J38" s="36"/>
      <c r="K38" s="36"/>
      <c r="L38" s="36"/>
      <c r="M38" s="57"/>
      <c r="N38" s="36"/>
    </row>
    <row r="39" spans="1:14" x14ac:dyDescent="0.3">
      <c r="A39" s="32">
        <v>34</v>
      </c>
      <c r="B39" s="28"/>
      <c r="C39" s="31" t="s">
        <v>36</v>
      </c>
      <c r="D39" s="26">
        <v>28</v>
      </c>
      <c r="E39" s="26">
        <f>1211781+601176</f>
        <v>1812957</v>
      </c>
      <c r="F39" s="56"/>
      <c r="G39" s="58"/>
      <c r="H39" s="36"/>
      <c r="I39" s="57"/>
      <c r="J39" s="36"/>
      <c r="K39" s="36"/>
      <c r="L39" s="36"/>
      <c r="M39" s="57"/>
      <c r="N39" s="36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56"/>
      <c r="G40" s="58"/>
      <c r="H40" s="36"/>
      <c r="I40" s="57"/>
      <c r="J40" s="36"/>
      <c r="K40" s="36"/>
      <c r="L40" s="36"/>
      <c r="M40" s="57"/>
      <c r="N40" s="36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56"/>
      <c r="G41" s="58"/>
      <c r="H41" s="36"/>
      <c r="I41" s="57"/>
      <c r="J41" s="36"/>
      <c r="K41" s="36"/>
      <c r="L41" s="36"/>
      <c r="M41" s="57"/>
      <c r="N41" s="36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F42" s="56"/>
      <c r="G42" s="58"/>
      <c r="H42" s="36"/>
      <c r="I42" s="57"/>
      <c r="J42" s="36"/>
      <c r="K42" s="36"/>
      <c r="L42" s="36"/>
      <c r="M42" s="57"/>
      <c r="N42" s="36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F43" s="56"/>
      <c r="G43" s="58"/>
      <c r="H43" s="36"/>
      <c r="I43" s="57"/>
      <c r="J43" s="36"/>
      <c r="K43" s="36"/>
      <c r="L43" s="36"/>
      <c r="M43" s="57"/>
      <c r="N43" s="36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117</v>
      </c>
      <c r="E44" s="5">
        <f>E45+E46+E47+E48</f>
        <v>4391318</v>
      </c>
      <c r="F44" s="56"/>
      <c r="G44" s="58"/>
      <c r="H44" s="36"/>
      <c r="I44" s="57"/>
      <c r="J44" s="36"/>
      <c r="K44" s="36"/>
      <c r="L44" s="36"/>
      <c r="M44" s="57"/>
      <c r="N44" s="36"/>
    </row>
    <row r="45" spans="1:14" x14ac:dyDescent="0.3">
      <c r="A45" s="32">
        <v>40</v>
      </c>
      <c r="B45" s="28"/>
      <c r="C45" s="31" t="s">
        <v>42</v>
      </c>
      <c r="D45" s="26">
        <v>117</v>
      </c>
      <c r="E45" s="26">
        <f>3025290+1366028</f>
        <v>4391318</v>
      </c>
      <c r="F45" s="56"/>
      <c r="G45" s="58"/>
      <c r="H45" s="36"/>
      <c r="I45" s="57"/>
      <c r="J45" s="36"/>
      <c r="K45" s="36"/>
      <c r="L45" s="36"/>
      <c r="M45" s="57"/>
      <c r="N45" s="36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56"/>
      <c r="G46" s="58"/>
      <c r="H46" s="36"/>
      <c r="I46" s="57"/>
      <c r="J46" s="36"/>
      <c r="K46" s="36"/>
      <c r="L46" s="36"/>
      <c r="M46" s="57"/>
      <c r="N46" s="36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56"/>
      <c r="G47" s="58"/>
      <c r="H47" s="36"/>
      <c r="I47" s="57"/>
      <c r="J47" s="36"/>
      <c r="K47" s="36"/>
      <c r="L47" s="36"/>
      <c r="M47" s="57"/>
      <c r="N47" s="36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56"/>
      <c r="G48" s="58"/>
      <c r="H48" s="36"/>
      <c r="I48" s="57"/>
      <c r="J48" s="36"/>
      <c r="K48" s="36"/>
      <c r="L48" s="36"/>
      <c r="M48" s="57"/>
      <c r="N48" s="36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39</v>
      </c>
      <c r="E49" s="5">
        <f>E50</f>
        <v>1136429</v>
      </c>
      <c r="F49" s="56"/>
      <c r="G49" s="58"/>
      <c r="H49" s="36"/>
      <c r="I49" s="57"/>
      <c r="J49" s="36"/>
      <c r="K49" s="36"/>
      <c r="L49" s="36"/>
      <c r="M49" s="57"/>
      <c r="N49" s="36"/>
    </row>
    <row r="50" spans="1:14" x14ac:dyDescent="0.3">
      <c r="A50" s="32">
        <v>45</v>
      </c>
      <c r="B50" s="28"/>
      <c r="C50" s="31" t="s">
        <v>47</v>
      </c>
      <c r="D50" s="26">
        <v>39</v>
      </c>
      <c r="E50" s="26">
        <v>1136429</v>
      </c>
      <c r="F50" s="56"/>
      <c r="G50" s="58"/>
      <c r="H50" s="36"/>
      <c r="I50" s="57"/>
      <c r="J50" s="36"/>
      <c r="K50" s="36"/>
      <c r="L50" s="36"/>
      <c r="M50" s="57"/>
      <c r="N50" s="36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F51" s="56"/>
      <c r="G51" s="58"/>
      <c r="H51" s="36"/>
      <c r="I51" s="57"/>
      <c r="J51" s="36"/>
      <c r="K51" s="36"/>
      <c r="L51" s="36"/>
      <c r="M51" s="57"/>
      <c r="N51" s="36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56"/>
      <c r="G52" s="58"/>
      <c r="H52" s="36"/>
      <c r="I52" s="57"/>
      <c r="J52" s="36"/>
      <c r="K52" s="36"/>
      <c r="L52" s="36"/>
      <c r="M52" s="57"/>
      <c r="N52" s="36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56"/>
      <c r="G53" s="58"/>
      <c r="H53" s="36"/>
      <c r="I53" s="57"/>
      <c r="J53" s="36"/>
      <c r="K53" s="36"/>
      <c r="L53" s="36"/>
      <c r="M53" s="57"/>
      <c r="N53" s="36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F54" s="56"/>
      <c r="G54" s="58"/>
      <c r="H54" s="36"/>
      <c r="I54" s="57"/>
      <c r="J54" s="36"/>
      <c r="K54" s="36"/>
      <c r="L54" s="36"/>
      <c r="M54" s="57"/>
      <c r="N54" s="36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F55" s="56"/>
      <c r="G55" s="58"/>
      <c r="H55" s="36"/>
      <c r="I55" s="57"/>
      <c r="J55" s="36"/>
      <c r="K55" s="36"/>
      <c r="L55" s="36"/>
      <c r="M55" s="57"/>
      <c r="N55" s="36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F56" s="56"/>
      <c r="G56" s="58"/>
      <c r="H56" s="36"/>
      <c r="I56" s="57"/>
      <c r="J56" s="36"/>
      <c r="K56" s="36"/>
      <c r="L56" s="36"/>
      <c r="M56" s="57"/>
      <c r="N56" s="36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56"/>
      <c r="G57" s="58"/>
      <c r="H57" s="36"/>
      <c r="I57" s="57"/>
      <c r="J57" s="36"/>
      <c r="K57" s="36"/>
      <c r="L57" s="36"/>
      <c r="M57" s="57"/>
      <c r="N57" s="36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56"/>
      <c r="G58" s="58"/>
      <c r="H58" s="36"/>
      <c r="I58" s="57"/>
      <c r="J58" s="36"/>
      <c r="K58" s="36"/>
      <c r="L58" s="36"/>
      <c r="M58" s="57"/>
      <c r="N58" s="36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F59" s="56"/>
      <c r="G59" s="58"/>
      <c r="H59" s="36"/>
      <c r="I59" s="57"/>
      <c r="J59" s="36"/>
      <c r="K59" s="36"/>
      <c r="L59" s="36"/>
      <c r="M59" s="57"/>
      <c r="N59" s="36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56"/>
      <c r="G60" s="58"/>
      <c r="H60" s="36"/>
      <c r="I60" s="57"/>
      <c r="J60" s="36"/>
      <c r="K60" s="36"/>
      <c r="L60" s="36"/>
      <c r="M60" s="57"/>
      <c r="N60" s="36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56"/>
      <c r="G61" s="58"/>
      <c r="H61" s="36"/>
      <c r="I61" s="57"/>
      <c r="J61" s="36"/>
      <c r="K61" s="36"/>
      <c r="L61" s="36"/>
      <c r="M61" s="57"/>
      <c r="N61" s="36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56"/>
      <c r="G62" s="58"/>
      <c r="H62" s="36"/>
      <c r="I62" s="57"/>
      <c r="J62" s="36"/>
      <c r="K62" s="36"/>
      <c r="L62" s="36"/>
      <c r="M62" s="57"/>
      <c r="N62" s="36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56"/>
      <c r="G63" s="58"/>
      <c r="H63" s="36"/>
      <c r="I63" s="57"/>
      <c r="J63" s="36"/>
      <c r="K63" s="36"/>
      <c r="L63" s="36"/>
      <c r="M63" s="57"/>
      <c r="N63" s="36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56"/>
      <c r="G64" s="58"/>
      <c r="H64" s="36"/>
      <c r="I64" s="57"/>
      <c r="J64" s="36"/>
      <c r="K64" s="36"/>
      <c r="L64" s="36"/>
      <c r="M64" s="57"/>
      <c r="N64" s="36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56"/>
      <c r="G65" s="58"/>
      <c r="H65" s="36"/>
      <c r="I65" s="57"/>
      <c r="J65" s="36"/>
      <c r="K65" s="36"/>
      <c r="L65" s="36"/>
      <c r="M65" s="57"/>
      <c r="N65" s="36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1</v>
      </c>
      <c r="E66" s="5">
        <f>E67+E68</f>
        <v>18180</v>
      </c>
      <c r="F66" s="56"/>
      <c r="G66" s="58"/>
      <c r="H66" s="36"/>
      <c r="I66" s="57"/>
      <c r="J66" s="36"/>
      <c r="K66" s="36"/>
      <c r="L66" s="36"/>
      <c r="M66" s="57"/>
      <c r="N66" s="36"/>
    </row>
    <row r="67" spans="1:14" x14ac:dyDescent="0.3">
      <c r="A67" s="32">
        <v>62</v>
      </c>
      <c r="B67" s="28"/>
      <c r="C67" s="31" t="s">
        <v>64</v>
      </c>
      <c r="D67" s="26">
        <v>1</v>
      </c>
      <c r="E67" s="26">
        <v>18180</v>
      </c>
      <c r="F67" s="56"/>
      <c r="G67" s="58"/>
      <c r="H67" s="36"/>
      <c r="I67" s="57"/>
      <c r="J67" s="36"/>
      <c r="K67" s="36"/>
      <c r="L67" s="36"/>
      <c r="M67" s="57"/>
      <c r="N67" s="36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56"/>
      <c r="G68" s="58"/>
      <c r="H68" s="36"/>
      <c r="I68" s="57"/>
      <c r="J68" s="36"/>
      <c r="K68" s="36"/>
      <c r="L68" s="36"/>
      <c r="M68" s="57"/>
      <c r="N68" s="36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F69" s="56"/>
      <c r="G69" s="58"/>
      <c r="H69" s="36"/>
      <c r="I69" s="57"/>
      <c r="J69" s="36"/>
      <c r="K69" s="36"/>
      <c r="L69" s="36"/>
      <c r="M69" s="57"/>
      <c r="N69" s="36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F70" s="56"/>
      <c r="G70" s="58"/>
      <c r="H70" s="36"/>
      <c r="I70" s="57"/>
      <c r="J70" s="36"/>
      <c r="K70" s="36"/>
      <c r="L70" s="36"/>
      <c r="M70" s="57"/>
      <c r="N70" s="36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F71" s="56"/>
      <c r="G71" s="58"/>
      <c r="H71" s="36"/>
      <c r="I71" s="57"/>
      <c r="J71" s="36"/>
      <c r="K71" s="36"/>
      <c r="L71" s="36"/>
      <c r="M71" s="57"/>
      <c r="N71" s="36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F72" s="56"/>
      <c r="G72" s="58"/>
      <c r="H72" s="36"/>
      <c r="I72" s="57"/>
      <c r="J72" s="36"/>
      <c r="K72" s="36"/>
      <c r="L72" s="36"/>
      <c r="M72" s="57"/>
      <c r="N72" s="36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112</v>
      </c>
      <c r="E73" s="5">
        <f>E74</f>
        <v>7468643</v>
      </c>
      <c r="F73" s="56"/>
      <c r="G73" s="58"/>
      <c r="H73" s="36"/>
      <c r="I73" s="57"/>
      <c r="J73" s="36"/>
      <c r="K73" s="36"/>
      <c r="L73" s="36"/>
      <c r="M73" s="57"/>
      <c r="N73" s="36"/>
    </row>
    <row r="74" spans="1:14" x14ac:dyDescent="0.3">
      <c r="A74" s="32">
        <v>69</v>
      </c>
      <c r="B74" s="28"/>
      <c r="C74" s="31" t="s">
        <v>71</v>
      </c>
      <c r="D74" s="26">
        <v>112</v>
      </c>
      <c r="E74" s="26">
        <f>5391114+2077529</f>
        <v>7468643</v>
      </c>
      <c r="F74" s="56"/>
      <c r="G74" s="58"/>
      <c r="H74" s="36"/>
      <c r="I74" s="57"/>
      <c r="J74" s="36"/>
      <c r="K74" s="36"/>
      <c r="L74" s="36"/>
      <c r="M74" s="57"/>
      <c r="N74" s="36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4</v>
      </c>
      <c r="E75" s="5">
        <f>E76</f>
        <v>527719</v>
      </c>
      <c r="F75" s="56"/>
      <c r="G75" s="58"/>
      <c r="H75" s="36"/>
      <c r="I75" s="57"/>
      <c r="J75" s="36"/>
      <c r="K75" s="36"/>
      <c r="L75" s="36"/>
      <c r="M75" s="57"/>
      <c r="N75" s="36"/>
    </row>
    <row r="76" spans="1:14" x14ac:dyDescent="0.3">
      <c r="A76" s="32">
        <v>71</v>
      </c>
      <c r="B76" s="28"/>
      <c r="C76" s="31" t="s">
        <v>73</v>
      </c>
      <c r="D76" s="26">
        <v>4</v>
      </c>
      <c r="E76" s="26">
        <f>257768+269951</f>
        <v>527719</v>
      </c>
      <c r="F76" s="56"/>
      <c r="G76" s="58"/>
      <c r="H76" s="36"/>
      <c r="I76" s="57"/>
      <c r="J76" s="36"/>
      <c r="K76" s="36"/>
      <c r="L76" s="36"/>
      <c r="M76" s="57"/>
      <c r="N76" s="36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35</v>
      </c>
      <c r="E77" s="5">
        <f>E78+E79</f>
        <v>1837931</v>
      </c>
      <c r="F77" s="56"/>
      <c r="G77" s="58"/>
      <c r="H77" s="36"/>
      <c r="I77" s="57"/>
      <c r="J77" s="36"/>
      <c r="K77" s="36"/>
      <c r="L77" s="36"/>
      <c r="M77" s="57"/>
      <c r="N77" s="36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56"/>
      <c r="G78" s="58"/>
      <c r="H78" s="36"/>
      <c r="I78" s="57"/>
      <c r="J78" s="36"/>
      <c r="K78" s="36"/>
      <c r="L78" s="36"/>
      <c r="M78" s="57"/>
      <c r="N78" s="36"/>
    </row>
    <row r="79" spans="1:14" x14ac:dyDescent="0.3">
      <c r="A79" s="32">
        <v>74</v>
      </c>
      <c r="B79" s="28"/>
      <c r="C79" s="31" t="s">
        <v>76</v>
      </c>
      <c r="D79" s="26">
        <v>35</v>
      </c>
      <c r="E79" s="26">
        <f>1256000+581931</f>
        <v>1837931</v>
      </c>
      <c r="F79" s="56"/>
      <c r="G79" s="58"/>
      <c r="H79" s="36"/>
      <c r="I79" s="57"/>
      <c r="J79" s="36"/>
      <c r="K79" s="36"/>
      <c r="L79" s="36"/>
      <c r="M79" s="57"/>
      <c r="N79" s="36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F80" s="56"/>
      <c r="G80" s="58"/>
      <c r="H80" s="36"/>
      <c r="I80" s="57"/>
      <c r="J80" s="36"/>
      <c r="K80" s="36"/>
      <c r="L80" s="36"/>
      <c r="M80" s="57"/>
      <c r="N80" s="36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56"/>
      <c r="G81" s="58"/>
      <c r="H81" s="36"/>
      <c r="I81" s="57"/>
      <c r="J81" s="36"/>
      <c r="K81" s="36"/>
      <c r="L81" s="36"/>
      <c r="M81" s="57"/>
      <c r="N81" s="36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234</v>
      </c>
      <c r="E82" s="5">
        <f>E83</f>
        <v>10413664</v>
      </c>
      <c r="F82" s="56"/>
      <c r="G82" s="58"/>
      <c r="H82" s="36"/>
      <c r="I82" s="57"/>
      <c r="J82" s="36"/>
      <c r="K82" s="36"/>
      <c r="L82" s="36"/>
      <c r="M82" s="57"/>
      <c r="N82" s="36"/>
    </row>
    <row r="83" spans="1:14" x14ac:dyDescent="0.3">
      <c r="A83" s="32">
        <v>78</v>
      </c>
      <c r="B83" s="28"/>
      <c r="C83" s="31" t="s">
        <v>80</v>
      </c>
      <c r="D83" s="26">
        <v>234</v>
      </c>
      <c r="E83" s="26">
        <f>7462341+2951323</f>
        <v>10413664</v>
      </c>
      <c r="F83" s="56"/>
      <c r="G83" s="58"/>
      <c r="H83" s="36"/>
      <c r="I83" s="57"/>
      <c r="J83" s="36"/>
      <c r="K83" s="36"/>
      <c r="L83" s="36"/>
      <c r="M83" s="57"/>
      <c r="N83" s="36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F84" s="56"/>
      <c r="G84" s="58"/>
      <c r="H84" s="36"/>
      <c r="I84" s="57"/>
      <c r="J84" s="36"/>
      <c r="K84" s="36"/>
      <c r="L84" s="36"/>
      <c r="M84" s="57"/>
      <c r="N84" s="36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F85" s="56"/>
      <c r="G85" s="58"/>
      <c r="H85" s="36"/>
      <c r="I85" s="57"/>
      <c r="J85" s="36"/>
      <c r="K85" s="36"/>
      <c r="L85" s="36"/>
      <c r="M85" s="57"/>
      <c r="N85" s="36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3</v>
      </c>
      <c r="E86" s="5">
        <f>E87+E88</f>
        <v>100127</v>
      </c>
      <c r="F86" s="56"/>
      <c r="G86" s="58"/>
      <c r="H86" s="36"/>
      <c r="I86" s="57"/>
      <c r="J86" s="36"/>
      <c r="K86" s="36"/>
      <c r="L86" s="36"/>
      <c r="M86" s="57"/>
      <c r="N86" s="36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F87" s="56"/>
      <c r="G87" s="58"/>
      <c r="H87" s="36"/>
      <c r="I87" s="57"/>
      <c r="J87" s="36"/>
      <c r="K87" s="36"/>
      <c r="L87" s="36"/>
      <c r="M87" s="57"/>
      <c r="N87" s="36"/>
    </row>
    <row r="88" spans="1:14" x14ac:dyDescent="0.3">
      <c r="A88" s="32">
        <v>83</v>
      </c>
      <c r="B88" s="28"/>
      <c r="C88" s="31" t="s">
        <v>85</v>
      </c>
      <c r="D88" s="26">
        <v>3</v>
      </c>
      <c r="E88" s="26">
        <v>100127</v>
      </c>
      <c r="F88" s="56"/>
      <c r="G88" s="58"/>
      <c r="H88" s="36"/>
      <c r="I88" s="57"/>
      <c r="J88" s="36"/>
      <c r="K88" s="36"/>
      <c r="L88" s="36"/>
      <c r="M88" s="57"/>
      <c r="N88" s="36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25</v>
      </c>
      <c r="E89" s="5">
        <f>E90</f>
        <v>763660</v>
      </c>
      <c r="F89" s="56"/>
      <c r="G89" s="58"/>
      <c r="H89" s="36"/>
      <c r="I89" s="57"/>
      <c r="J89" s="36"/>
      <c r="K89" s="36"/>
      <c r="L89" s="36"/>
      <c r="M89" s="57"/>
      <c r="N89" s="36"/>
    </row>
    <row r="90" spans="1:14" x14ac:dyDescent="0.3">
      <c r="A90" s="32">
        <v>85</v>
      </c>
      <c r="B90" s="28"/>
      <c r="C90" s="31" t="s">
        <v>87</v>
      </c>
      <c r="D90" s="26">
        <v>25</v>
      </c>
      <c r="E90" s="26">
        <v>763660</v>
      </c>
      <c r="F90" s="56"/>
      <c r="G90" s="58"/>
      <c r="H90" s="36"/>
      <c r="I90" s="57"/>
      <c r="J90" s="36"/>
      <c r="K90" s="36"/>
      <c r="L90" s="36"/>
      <c r="M90" s="57"/>
      <c r="N90" s="36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40</v>
      </c>
      <c r="E91" s="5">
        <f>E92+E93</f>
        <v>1413482</v>
      </c>
      <c r="F91" s="56"/>
      <c r="G91" s="58"/>
      <c r="H91" s="36"/>
      <c r="I91" s="57"/>
      <c r="J91" s="36"/>
      <c r="K91" s="36"/>
      <c r="L91" s="36"/>
      <c r="M91" s="57"/>
      <c r="N91" s="36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56"/>
      <c r="G92" s="58"/>
      <c r="H92" s="36"/>
      <c r="I92" s="57"/>
      <c r="J92" s="36"/>
      <c r="K92" s="36"/>
      <c r="L92" s="36"/>
      <c r="M92" s="57"/>
      <c r="N92" s="36"/>
    </row>
    <row r="93" spans="1:14" x14ac:dyDescent="0.3">
      <c r="A93" s="32">
        <v>88</v>
      </c>
      <c r="B93" s="28"/>
      <c r="C93" s="31" t="s">
        <v>90</v>
      </c>
      <c r="D93" s="26">
        <v>40</v>
      </c>
      <c r="E93" s="26">
        <f>1210525+202957</f>
        <v>1413482</v>
      </c>
      <c r="F93" s="56"/>
      <c r="G93" s="58"/>
      <c r="H93" s="36"/>
      <c r="I93" s="57"/>
      <c r="J93" s="36"/>
      <c r="K93" s="36"/>
      <c r="L93" s="36"/>
      <c r="M93" s="57"/>
      <c r="N93" s="36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F94" s="56"/>
      <c r="G94" s="58"/>
      <c r="H94" s="36"/>
      <c r="I94" s="57"/>
      <c r="J94" s="36"/>
      <c r="K94" s="36"/>
      <c r="L94" s="36"/>
      <c r="M94" s="57"/>
      <c r="N94" s="36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F95" s="56"/>
      <c r="G95" s="58"/>
      <c r="H95" s="36"/>
      <c r="I95" s="57"/>
      <c r="J95" s="36"/>
      <c r="K95" s="36"/>
      <c r="L95" s="36"/>
      <c r="M95" s="57"/>
      <c r="N95" s="36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5</v>
      </c>
      <c r="E96" s="5">
        <f>E97</f>
        <v>489504</v>
      </c>
      <c r="F96" s="56"/>
      <c r="G96" s="58"/>
      <c r="H96" s="36"/>
      <c r="I96" s="57"/>
      <c r="J96" s="36"/>
      <c r="K96" s="36"/>
      <c r="L96" s="36"/>
      <c r="M96" s="57"/>
      <c r="N96" s="36"/>
    </row>
    <row r="97" spans="1:14" x14ac:dyDescent="0.3">
      <c r="A97" s="32">
        <v>92</v>
      </c>
      <c r="B97" s="28"/>
      <c r="C97" s="31" t="s">
        <v>94</v>
      </c>
      <c r="D97" s="26">
        <v>5</v>
      </c>
      <c r="E97" s="26">
        <v>489504</v>
      </c>
      <c r="F97" s="56"/>
      <c r="G97" s="58"/>
      <c r="H97" s="36"/>
      <c r="I97" s="57"/>
      <c r="J97" s="36"/>
      <c r="K97" s="36"/>
      <c r="L97" s="36"/>
      <c r="M97" s="57"/>
      <c r="N97" s="36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F98" s="56"/>
      <c r="G98" s="58"/>
      <c r="H98" s="36"/>
      <c r="I98" s="57"/>
      <c r="J98" s="36"/>
      <c r="K98" s="36"/>
      <c r="L98" s="36"/>
      <c r="M98" s="57"/>
      <c r="N98" s="36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F99" s="56"/>
      <c r="G99" s="58"/>
      <c r="H99" s="36"/>
      <c r="I99" s="57"/>
      <c r="J99" s="36"/>
      <c r="K99" s="36"/>
      <c r="L99" s="36"/>
      <c r="M99" s="57"/>
      <c r="N99" s="36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16</v>
      </c>
      <c r="E100" s="5">
        <f>E101</f>
        <v>1132744</v>
      </c>
      <c r="F100" s="56"/>
      <c r="G100" s="58"/>
      <c r="H100" s="36"/>
      <c r="I100" s="57"/>
      <c r="J100" s="36"/>
      <c r="K100" s="36"/>
      <c r="L100" s="36"/>
      <c r="M100" s="57"/>
      <c r="N100" s="36"/>
    </row>
    <row r="101" spans="1:14" x14ac:dyDescent="0.3">
      <c r="A101" s="32">
        <v>96</v>
      </c>
      <c r="B101" s="28"/>
      <c r="C101" s="31" t="s">
        <v>98</v>
      </c>
      <c r="D101" s="26">
        <v>16</v>
      </c>
      <c r="E101" s="26">
        <f>891889+240855</f>
        <v>1132744</v>
      </c>
      <c r="F101" s="56"/>
      <c r="G101" s="58"/>
      <c r="H101" s="36"/>
      <c r="I101" s="57"/>
      <c r="J101" s="36"/>
      <c r="K101" s="36"/>
      <c r="L101" s="36"/>
      <c r="M101" s="57"/>
      <c r="N101" s="36"/>
    </row>
    <row r="102" spans="1:14" x14ac:dyDescent="0.3">
      <c r="A102" s="32">
        <v>97</v>
      </c>
      <c r="B102" s="28">
        <v>36</v>
      </c>
      <c r="C102" s="29" t="s">
        <v>99</v>
      </c>
      <c r="D102" s="8">
        <v>23</v>
      </c>
      <c r="E102" s="8">
        <f>986668+214031</f>
        <v>1200699</v>
      </c>
      <c r="F102" s="56"/>
      <c r="G102" s="58"/>
      <c r="H102" s="36"/>
      <c r="I102" s="57"/>
      <c r="J102" s="36"/>
      <c r="K102" s="36"/>
      <c r="L102" s="36"/>
      <c r="M102" s="57"/>
      <c r="N102" s="36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6"/>
      <c r="I103" s="57"/>
      <c r="J103" s="36"/>
      <c r="K103" s="36"/>
      <c r="L103" s="36"/>
      <c r="M103" s="57"/>
      <c r="N103" s="36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6"/>
      <c r="I104" s="57"/>
      <c r="J104" s="36"/>
      <c r="K104" s="36"/>
      <c r="L104" s="36"/>
      <c r="M104" s="57"/>
      <c r="N104" s="36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6"/>
      <c r="I105" s="57"/>
      <c r="J105" s="36"/>
      <c r="K105" s="36"/>
      <c r="L105" s="36"/>
      <c r="M105" s="57"/>
      <c r="N105" s="36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6"/>
      <c r="I106" s="57"/>
      <c r="J106" s="36"/>
      <c r="K106" s="36"/>
      <c r="L106" s="36"/>
      <c r="M106" s="57"/>
      <c r="N106" s="36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6"/>
      <c r="I107" s="57"/>
      <c r="J107" s="36"/>
      <c r="K107" s="36"/>
      <c r="L107" s="36"/>
      <c r="M107" s="57"/>
      <c r="N107" s="36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6"/>
      <c r="I108" s="57"/>
      <c r="J108" s="36"/>
      <c r="K108" s="36"/>
      <c r="L108" s="36"/>
      <c r="M108" s="57"/>
      <c r="N108" s="36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6"/>
      <c r="I109" s="57"/>
      <c r="J109" s="36"/>
      <c r="K109" s="36"/>
      <c r="L109" s="36"/>
      <c r="M109" s="57"/>
      <c r="N109" s="36"/>
    </row>
    <row r="110" spans="1:14" x14ac:dyDescent="0.3">
      <c r="A110" s="72" t="s">
        <v>107</v>
      </c>
      <c r="B110" s="70"/>
      <c r="C110" s="71"/>
      <c r="D110" s="35">
        <v>936</v>
      </c>
      <c r="E110" s="35">
        <v>41175479</v>
      </c>
      <c r="H110" s="36"/>
      <c r="I110" s="57"/>
      <c r="J110" s="36"/>
      <c r="K110" s="36"/>
      <c r="L110" s="36"/>
      <c r="M110" s="36"/>
      <c r="N110" s="36"/>
    </row>
    <row r="111" spans="1:14" x14ac:dyDescent="0.3">
      <c r="D111" s="54"/>
      <c r="E111" s="54"/>
      <c r="F111" s="55"/>
      <c r="H111" s="57"/>
      <c r="I111" s="57"/>
      <c r="J111" s="57"/>
      <c r="K111" s="57"/>
      <c r="L111" s="57"/>
      <c r="M111" s="57"/>
      <c r="N111" s="57"/>
    </row>
    <row r="113" spans="1:5" x14ac:dyDescent="0.3">
      <c r="A113" s="64" t="s">
        <v>1</v>
      </c>
      <c r="B113" s="64" t="s">
        <v>108</v>
      </c>
      <c r="C113" s="67" t="s">
        <v>109</v>
      </c>
      <c r="D113" s="68" t="s">
        <v>110</v>
      </c>
      <c r="E113" s="68" t="s">
        <v>4</v>
      </c>
    </row>
    <row r="114" spans="1:5" ht="15.75" customHeight="1" x14ac:dyDescent="0.3">
      <c r="A114" s="65"/>
      <c r="B114" s="65"/>
      <c r="C114" s="65"/>
      <c r="D114" s="65"/>
      <c r="E114" s="65"/>
    </row>
    <row r="115" spans="1:5" x14ac:dyDescent="0.3">
      <c r="A115" s="66"/>
      <c r="B115" s="66"/>
      <c r="C115" s="66"/>
      <c r="D115" s="66"/>
      <c r="E115" s="66"/>
    </row>
    <row r="116" spans="1:5" x14ac:dyDescent="0.3">
      <c r="A116" s="46">
        <v>1</v>
      </c>
      <c r="B116" s="44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6">
        <v>2</v>
      </c>
      <c r="B117" s="46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6">
        <v>3</v>
      </c>
      <c r="B118" s="46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7"/>
    </row>
    <row r="121" spans="1:5" x14ac:dyDescent="0.3">
      <c r="A121" s="64" t="s">
        <v>1</v>
      </c>
      <c r="B121" s="64"/>
      <c r="C121" s="67" t="s">
        <v>117</v>
      </c>
      <c r="D121" s="68" t="s">
        <v>3</v>
      </c>
      <c r="E121" s="68" t="s">
        <v>4</v>
      </c>
    </row>
    <row r="122" spans="1:5" ht="25.5" customHeight="1" x14ac:dyDescent="0.3">
      <c r="A122" s="65"/>
      <c r="B122" s="65"/>
      <c r="C122" s="65"/>
      <c r="D122" s="65"/>
      <c r="E122" s="65"/>
    </row>
    <row r="123" spans="1:5" x14ac:dyDescent="0.3">
      <c r="A123" s="66"/>
      <c r="B123" s="66"/>
      <c r="C123" s="66"/>
      <c r="D123" s="66"/>
      <c r="E123" s="66"/>
    </row>
    <row r="124" spans="1:5" x14ac:dyDescent="0.3">
      <c r="A124" s="45">
        <v>1</v>
      </c>
      <c r="B124" s="45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5">
        <v>2</v>
      </c>
      <c r="B125" s="45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5">
        <v>3</v>
      </c>
      <c r="B126" s="45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5">
        <v>4</v>
      </c>
      <c r="B127" s="45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5">
        <v>5</v>
      </c>
      <c r="B128" s="45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5">
        <v>6</v>
      </c>
      <c r="B129" s="45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5">
        <v>7</v>
      </c>
      <c r="B130" s="45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5">
        <v>8</v>
      </c>
      <c r="B131" s="45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5">
        <v>9</v>
      </c>
      <c r="B132" s="45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5">
        <v>10</v>
      </c>
      <c r="B133" s="45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5">
        <v>11</v>
      </c>
      <c r="B134" s="45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5">
        <v>12</v>
      </c>
      <c r="B135" s="45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5">
        <v>13</v>
      </c>
      <c r="B136" s="45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5">
        <v>14</v>
      </c>
      <c r="B137" s="45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5">
        <v>15</v>
      </c>
      <c r="B138" s="45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5">
        <v>16</v>
      </c>
      <c r="B139" s="45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5">
        <v>17</v>
      </c>
      <c r="B140" s="45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5">
        <v>18</v>
      </c>
      <c r="B141" s="45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5">
        <v>19</v>
      </c>
      <c r="B142" s="45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5">
        <v>20</v>
      </c>
      <c r="B143" s="45">
        <v>20</v>
      </c>
      <c r="C143" s="40" t="s">
        <v>137</v>
      </c>
      <c r="D143" s="38">
        <v>0</v>
      </c>
      <c r="E143" s="38">
        <v>0</v>
      </c>
    </row>
    <row r="144" spans="1:5" x14ac:dyDescent="0.3">
      <c r="A144" s="45">
        <v>21</v>
      </c>
      <c r="B144" s="45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5">
        <v>22</v>
      </c>
      <c r="B145" s="45">
        <v>22</v>
      </c>
      <c r="C145" s="40" t="s">
        <v>139</v>
      </c>
      <c r="D145" s="38">
        <v>0</v>
      </c>
      <c r="E145" s="38">
        <v>0</v>
      </c>
    </row>
    <row r="146" spans="1:5" x14ac:dyDescent="0.3">
      <c r="A146" s="45">
        <v>23</v>
      </c>
      <c r="B146" s="45">
        <v>23</v>
      </c>
      <c r="C146" s="40" t="s">
        <v>140</v>
      </c>
      <c r="D146" s="38">
        <v>0</v>
      </c>
      <c r="E146" s="38">
        <v>0</v>
      </c>
    </row>
    <row r="147" spans="1:5" x14ac:dyDescent="0.3">
      <c r="A147" s="45">
        <v>24</v>
      </c>
      <c r="B147" s="45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5">
        <v>25</v>
      </c>
      <c r="B148" s="45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5">
        <v>26</v>
      </c>
      <c r="B149" s="45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5">
        <v>27</v>
      </c>
      <c r="B150" s="45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5">
        <v>28</v>
      </c>
      <c r="B151" s="45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5">
        <v>29</v>
      </c>
      <c r="B152" s="45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5">
        <v>30</v>
      </c>
      <c r="B153" s="45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5">
        <v>31</v>
      </c>
      <c r="B154" s="45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5">
        <v>32</v>
      </c>
      <c r="B155" s="45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5">
        <v>33</v>
      </c>
      <c r="B156" s="45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5">
        <v>34</v>
      </c>
      <c r="B157" s="45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5">
        <v>35</v>
      </c>
      <c r="B158" s="45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5">
        <v>36</v>
      </c>
      <c r="B159" s="45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5">
        <v>37</v>
      </c>
      <c r="B160" s="45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5">
        <v>38</v>
      </c>
      <c r="B161" s="45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5">
        <v>39</v>
      </c>
      <c r="B162" s="45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5">
        <v>40</v>
      </c>
      <c r="B163" s="45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5">
        <v>41</v>
      </c>
      <c r="B164" s="45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5">
        <v>42</v>
      </c>
      <c r="B165" s="45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5">
        <v>43</v>
      </c>
      <c r="B166" s="45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5">
        <v>44</v>
      </c>
      <c r="B167" s="45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5">
        <v>45</v>
      </c>
      <c r="B168" s="45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5">
        <v>46</v>
      </c>
      <c r="B169" s="45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5">
        <v>47</v>
      </c>
      <c r="B170" s="45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5">
        <v>48</v>
      </c>
      <c r="B171" s="45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5">
        <v>49</v>
      </c>
      <c r="B172" s="45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5">
        <v>50</v>
      </c>
      <c r="B173" s="45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5">
        <v>51</v>
      </c>
      <c r="B174" s="45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5">
        <v>52</v>
      </c>
      <c r="B175" s="45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5">
        <v>53</v>
      </c>
      <c r="B176" s="45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5">
        <v>54</v>
      </c>
      <c r="B177" s="45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5">
        <v>55</v>
      </c>
      <c r="B178" s="45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5">
        <v>56</v>
      </c>
      <c r="B179" s="45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5">
        <v>57</v>
      </c>
      <c r="B180" s="45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5">
        <v>58</v>
      </c>
      <c r="B181" s="45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5">
        <v>59</v>
      </c>
      <c r="B182" s="45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5">
        <v>60</v>
      </c>
      <c r="B183" s="45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5">
        <v>61</v>
      </c>
      <c r="B184" s="45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5">
        <v>62</v>
      </c>
      <c r="B185" s="45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5">
        <v>63</v>
      </c>
      <c r="B186" s="45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5">
        <v>64</v>
      </c>
      <c r="B187" s="45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5">
        <v>65</v>
      </c>
      <c r="B188" s="45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5">
        <v>66</v>
      </c>
      <c r="B189" s="45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5">
        <v>67</v>
      </c>
      <c r="B190" s="45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5">
        <v>68</v>
      </c>
      <c r="B191" s="45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5">
        <v>69</v>
      </c>
      <c r="B192" s="45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5">
        <v>70</v>
      </c>
      <c r="B193" s="45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5">
        <v>71</v>
      </c>
      <c r="B194" s="45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5">
        <v>72</v>
      </c>
      <c r="B195" s="45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5">
        <v>73</v>
      </c>
      <c r="B196" s="45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5">
        <v>74</v>
      </c>
      <c r="B197" s="45">
        <v>74</v>
      </c>
      <c r="C197" s="40" t="s">
        <v>191</v>
      </c>
      <c r="D197" s="38">
        <v>0</v>
      </c>
      <c r="E197" s="38">
        <v>0</v>
      </c>
    </row>
    <row r="198" spans="1:5" x14ac:dyDescent="0.3">
      <c r="A198" s="45">
        <v>75</v>
      </c>
      <c r="B198" s="45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5">
        <v>76</v>
      </c>
      <c r="B199" s="45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5">
        <v>77</v>
      </c>
      <c r="B200" s="45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5">
        <v>78</v>
      </c>
      <c r="B201" s="45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5">
        <v>79</v>
      </c>
      <c r="B202" s="45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5">
        <v>80</v>
      </c>
      <c r="B203" s="45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5">
        <v>81</v>
      </c>
      <c r="B204" s="45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69" t="s">
        <v>107</v>
      </c>
      <c r="B205" s="70"/>
      <c r="C205" s="71"/>
      <c r="D205" s="35">
        <v>0</v>
      </c>
      <c r="E205" s="35">
        <v>0</v>
      </c>
    </row>
    <row r="277" spans="1:5" x14ac:dyDescent="0.3">
      <c r="A277" s="47"/>
      <c r="E277" s="36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E68" sqref="E68"/>
    </sheetView>
  </sheetViews>
  <sheetFormatPr defaultColWidth="9.140625" defaultRowHeight="18.75" x14ac:dyDescent="0.3"/>
  <cols>
    <col min="1" max="2" width="7.140625" style="17" customWidth="1"/>
    <col min="3" max="3" width="80" style="47" customWidth="1"/>
    <col min="4" max="5" width="39.7109375" style="17" customWidth="1"/>
    <col min="6" max="9" width="9.140625" style="47" customWidth="1"/>
    <col min="10" max="11" width="15" style="47" customWidth="1"/>
    <col min="12" max="12" width="19" style="47" customWidth="1"/>
    <col min="13" max="13" width="9.140625" style="47" customWidth="1"/>
    <col min="14" max="14" width="14.7109375" style="47" bestFit="1" customWidth="1"/>
    <col min="15" max="16384" width="9.140625" style="47"/>
  </cols>
  <sheetData>
    <row r="1" spans="1:14" ht="75" customHeight="1" x14ac:dyDescent="0.3">
      <c r="A1" s="61" t="s">
        <v>199</v>
      </c>
      <c r="B1" s="62"/>
      <c r="C1" s="63"/>
      <c r="D1" s="62"/>
      <c r="E1" s="62"/>
    </row>
    <row r="3" spans="1:14" x14ac:dyDescent="0.3">
      <c r="A3" s="64" t="s">
        <v>1</v>
      </c>
      <c r="B3" s="64"/>
      <c r="C3" s="67" t="s">
        <v>2</v>
      </c>
      <c r="D3" s="68" t="s">
        <v>3</v>
      </c>
      <c r="E3" s="68" t="s">
        <v>4</v>
      </c>
    </row>
    <row r="4" spans="1:14" x14ac:dyDescent="0.3">
      <c r="A4" s="65"/>
      <c r="B4" s="65"/>
      <c r="C4" s="65"/>
      <c r="D4" s="65"/>
      <c r="E4" s="65"/>
    </row>
    <row r="5" spans="1:14" x14ac:dyDescent="0.3">
      <c r="A5" s="66"/>
      <c r="B5" s="66"/>
      <c r="C5" s="66"/>
      <c r="D5" s="66"/>
      <c r="E5" s="66"/>
    </row>
    <row r="6" spans="1:14" x14ac:dyDescent="0.3">
      <c r="A6" s="45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6"/>
      <c r="I6" s="57"/>
      <c r="J6" s="36"/>
      <c r="K6" s="36"/>
      <c r="L6" s="36"/>
      <c r="M6" s="57"/>
      <c r="N6" s="36"/>
    </row>
    <row r="7" spans="1:14" x14ac:dyDescent="0.3">
      <c r="A7" s="45">
        <v>2</v>
      </c>
      <c r="B7" s="28"/>
      <c r="C7" s="31" t="s">
        <v>6</v>
      </c>
      <c r="D7" s="26">
        <v>0</v>
      </c>
      <c r="E7" s="26">
        <v>0</v>
      </c>
      <c r="H7" s="36"/>
      <c r="I7" s="57"/>
      <c r="J7" s="36"/>
      <c r="K7" s="36"/>
      <c r="L7" s="36"/>
      <c r="M7" s="57"/>
      <c r="N7" s="36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6"/>
      <c r="I8" s="57"/>
      <c r="J8" s="36"/>
      <c r="K8" s="36"/>
      <c r="L8" s="36"/>
      <c r="M8" s="57"/>
      <c r="N8" s="36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6"/>
      <c r="I9" s="57"/>
      <c r="J9" s="36"/>
      <c r="K9" s="36"/>
      <c r="L9" s="36"/>
      <c r="M9" s="57"/>
      <c r="N9" s="36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6"/>
      <c r="I10" s="57"/>
      <c r="J10" s="36"/>
      <c r="K10" s="36"/>
      <c r="L10" s="36"/>
      <c r="M10" s="57"/>
      <c r="N10" s="36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6"/>
      <c r="I11" s="57"/>
      <c r="J11" s="36"/>
      <c r="K11" s="36"/>
      <c r="L11" s="36"/>
      <c r="M11" s="57"/>
      <c r="N11" s="36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6"/>
      <c r="I12" s="57"/>
      <c r="J12" s="36"/>
      <c r="K12" s="36"/>
      <c r="L12" s="36"/>
      <c r="M12" s="57"/>
      <c r="N12" s="36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6"/>
      <c r="I13" s="57"/>
      <c r="J13" s="36"/>
      <c r="K13" s="36"/>
      <c r="L13" s="36"/>
      <c r="M13" s="57"/>
      <c r="N13" s="36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6"/>
      <c r="I14" s="57"/>
      <c r="J14" s="36"/>
      <c r="K14" s="36"/>
      <c r="L14" s="36"/>
      <c r="M14" s="57"/>
      <c r="N14" s="36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6"/>
      <c r="I15" s="57"/>
      <c r="J15" s="36"/>
      <c r="K15" s="36"/>
      <c r="L15" s="36"/>
      <c r="M15" s="57"/>
      <c r="N15" s="36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6"/>
      <c r="I16" s="57"/>
      <c r="J16" s="36"/>
      <c r="K16" s="36"/>
      <c r="L16" s="36"/>
      <c r="M16" s="57"/>
      <c r="N16" s="36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6"/>
      <c r="I17" s="57"/>
      <c r="J17" s="36"/>
      <c r="K17" s="36"/>
      <c r="L17" s="36"/>
      <c r="M17" s="57"/>
      <c r="N17" s="36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5</v>
      </c>
      <c r="E18" s="30">
        <f>E19</f>
        <v>83968</v>
      </c>
      <c r="H18" s="36"/>
      <c r="I18" s="57"/>
      <c r="J18" s="36"/>
      <c r="K18" s="36"/>
      <c r="L18" s="36"/>
      <c r="M18" s="57"/>
      <c r="N18" s="36"/>
    </row>
    <row r="19" spans="1:14" x14ac:dyDescent="0.3">
      <c r="A19" s="32">
        <v>14</v>
      </c>
      <c r="B19" s="28"/>
      <c r="C19" s="31" t="s">
        <v>16</v>
      </c>
      <c r="D19" s="26">
        <v>5</v>
      </c>
      <c r="E19" s="26">
        <v>83968</v>
      </c>
      <c r="H19" s="36"/>
      <c r="I19" s="57"/>
      <c r="J19" s="36"/>
      <c r="K19" s="36"/>
      <c r="L19" s="36"/>
      <c r="M19" s="57"/>
      <c r="N19" s="36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1</v>
      </c>
      <c r="E20" s="30">
        <f>E21</f>
        <v>19966</v>
      </c>
      <c r="H20" s="36"/>
      <c r="I20" s="57"/>
      <c r="J20" s="36"/>
      <c r="K20" s="36"/>
      <c r="L20" s="36"/>
      <c r="M20" s="57"/>
      <c r="N20" s="36"/>
    </row>
    <row r="21" spans="1:14" x14ac:dyDescent="0.3">
      <c r="A21" s="32">
        <v>16</v>
      </c>
      <c r="B21" s="28"/>
      <c r="C21" s="31" t="s">
        <v>18</v>
      </c>
      <c r="D21" s="26">
        <v>1</v>
      </c>
      <c r="E21" s="26">
        <v>19966</v>
      </c>
      <c r="H21" s="36"/>
      <c r="I21" s="57"/>
      <c r="J21" s="36"/>
      <c r="K21" s="36"/>
      <c r="L21" s="36"/>
      <c r="M21" s="57"/>
      <c r="N21" s="36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1</v>
      </c>
      <c r="E22" s="30">
        <f>E23+E24</f>
        <v>7629</v>
      </c>
      <c r="H22" s="36"/>
      <c r="I22" s="57"/>
      <c r="J22" s="36"/>
      <c r="K22" s="36"/>
      <c r="L22" s="36"/>
      <c r="M22" s="57"/>
      <c r="N22" s="36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6"/>
      <c r="I23" s="57"/>
      <c r="J23" s="36"/>
      <c r="K23" s="36"/>
      <c r="L23" s="36"/>
      <c r="M23" s="57"/>
      <c r="N23" s="36"/>
    </row>
    <row r="24" spans="1:14" x14ac:dyDescent="0.3">
      <c r="A24" s="32">
        <v>19</v>
      </c>
      <c r="B24" s="28"/>
      <c r="C24" s="31" t="s">
        <v>21</v>
      </c>
      <c r="D24" s="26">
        <v>1</v>
      </c>
      <c r="E24" s="26">
        <v>7629</v>
      </c>
      <c r="H24" s="36"/>
      <c r="I24" s="57"/>
      <c r="J24" s="36"/>
      <c r="K24" s="36"/>
      <c r="L24" s="36"/>
      <c r="M24" s="57"/>
      <c r="N24" s="36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6"/>
      <c r="I25" s="57"/>
      <c r="J25" s="36"/>
      <c r="K25" s="36"/>
      <c r="L25" s="36"/>
      <c r="M25" s="57"/>
      <c r="N25" s="36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6"/>
      <c r="I26" s="57"/>
      <c r="J26" s="36"/>
      <c r="K26" s="36"/>
      <c r="L26" s="36"/>
      <c r="M26" s="57"/>
      <c r="N26" s="36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6"/>
      <c r="I27" s="57"/>
      <c r="J27" s="36"/>
      <c r="K27" s="36"/>
      <c r="L27" s="36"/>
      <c r="M27" s="57"/>
      <c r="N27" s="36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6"/>
      <c r="I28" s="57"/>
      <c r="J28" s="36"/>
      <c r="K28" s="36"/>
      <c r="L28" s="36"/>
      <c r="M28" s="57"/>
      <c r="N28" s="36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6"/>
      <c r="I29" s="57"/>
      <c r="J29" s="36"/>
      <c r="K29" s="36"/>
      <c r="L29" s="36"/>
      <c r="M29" s="57"/>
      <c r="N29" s="36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6"/>
      <c r="I30" s="57"/>
      <c r="J30" s="36"/>
      <c r="K30" s="36"/>
      <c r="L30" s="36"/>
      <c r="M30" s="57"/>
      <c r="N30" s="36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6"/>
      <c r="I31" s="57"/>
      <c r="J31" s="36"/>
      <c r="K31" s="36"/>
      <c r="L31" s="36"/>
      <c r="M31" s="57"/>
      <c r="N31" s="36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6"/>
      <c r="I32" s="57"/>
      <c r="J32" s="36"/>
      <c r="K32" s="36"/>
      <c r="L32" s="36"/>
      <c r="M32" s="57"/>
      <c r="N32" s="36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6"/>
      <c r="I33" s="57"/>
      <c r="J33" s="36"/>
      <c r="K33" s="36"/>
      <c r="L33" s="36"/>
      <c r="M33" s="57"/>
      <c r="N33" s="36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6"/>
      <c r="I34" s="57"/>
      <c r="J34" s="36"/>
      <c r="K34" s="36"/>
      <c r="L34" s="36"/>
      <c r="M34" s="57"/>
      <c r="N34" s="36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1</v>
      </c>
      <c r="E35" s="30">
        <f>E36+E37</f>
        <v>21283</v>
      </c>
      <c r="H35" s="36"/>
      <c r="I35" s="57"/>
      <c r="J35" s="36"/>
      <c r="K35" s="36"/>
      <c r="L35" s="36"/>
      <c r="M35" s="57"/>
      <c r="N35" s="36"/>
    </row>
    <row r="36" spans="1:14" x14ac:dyDescent="0.3">
      <c r="A36" s="32">
        <v>31</v>
      </c>
      <c r="B36" s="28"/>
      <c r="C36" s="31" t="s">
        <v>33</v>
      </c>
      <c r="D36" s="26">
        <v>1</v>
      </c>
      <c r="E36" s="26">
        <v>21283</v>
      </c>
      <c r="H36" s="36"/>
      <c r="I36" s="57"/>
      <c r="J36" s="36"/>
      <c r="K36" s="36"/>
      <c r="L36" s="36"/>
      <c r="M36" s="57"/>
      <c r="N36" s="36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6"/>
      <c r="I37" s="57"/>
      <c r="J37" s="36"/>
      <c r="K37" s="36"/>
      <c r="L37" s="36"/>
      <c r="M37" s="57"/>
      <c r="N37" s="36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197</v>
      </c>
      <c r="E38" s="30">
        <f>E39+E40+E41</f>
        <v>3284983</v>
      </c>
      <c r="H38" s="36"/>
      <c r="I38" s="57"/>
      <c r="J38" s="36"/>
      <c r="K38" s="36"/>
      <c r="L38" s="36"/>
      <c r="M38" s="57"/>
      <c r="N38" s="36"/>
    </row>
    <row r="39" spans="1:14" x14ac:dyDescent="0.3">
      <c r="A39" s="32">
        <v>34</v>
      </c>
      <c r="B39" s="28"/>
      <c r="C39" s="31" t="s">
        <v>36</v>
      </c>
      <c r="D39" s="26">
        <v>197</v>
      </c>
      <c r="E39" s="26">
        <v>3284983</v>
      </c>
      <c r="H39" s="36"/>
      <c r="I39" s="57"/>
      <c r="J39" s="36"/>
      <c r="K39" s="36"/>
      <c r="L39" s="36"/>
      <c r="M39" s="57"/>
      <c r="N39" s="36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6"/>
      <c r="I40" s="57"/>
      <c r="J40" s="36"/>
      <c r="K40" s="36"/>
      <c r="L40" s="36"/>
      <c r="M40" s="57"/>
      <c r="N40" s="36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6"/>
      <c r="I41" s="57"/>
      <c r="J41" s="36"/>
      <c r="K41" s="36"/>
      <c r="L41" s="36"/>
      <c r="M41" s="57"/>
      <c r="N41" s="36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6"/>
      <c r="I42" s="57"/>
      <c r="J42" s="36"/>
      <c r="K42" s="36"/>
      <c r="L42" s="36"/>
      <c r="M42" s="57"/>
      <c r="N42" s="36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6"/>
      <c r="I43" s="57"/>
      <c r="J43" s="36"/>
      <c r="K43" s="36"/>
      <c r="L43" s="36"/>
      <c r="M43" s="57"/>
      <c r="N43" s="36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4</v>
      </c>
      <c r="E44" s="30">
        <f>E45+E46+E47+E48</f>
        <v>81708</v>
      </c>
      <c r="H44" s="36"/>
      <c r="I44" s="57"/>
      <c r="J44" s="36"/>
      <c r="K44" s="36"/>
      <c r="L44" s="36"/>
      <c r="M44" s="57"/>
      <c r="N44" s="36"/>
    </row>
    <row r="45" spans="1:14" x14ac:dyDescent="0.3">
      <c r="A45" s="32">
        <v>40</v>
      </c>
      <c r="B45" s="28"/>
      <c r="C45" s="31" t="s">
        <v>42</v>
      </c>
      <c r="D45" s="26">
        <v>4</v>
      </c>
      <c r="E45" s="26">
        <v>81708</v>
      </c>
      <c r="H45" s="36"/>
      <c r="I45" s="57"/>
      <c r="J45" s="36"/>
      <c r="K45" s="36"/>
      <c r="L45" s="36"/>
      <c r="M45" s="57"/>
      <c r="N45" s="36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6"/>
      <c r="I46" s="57"/>
      <c r="J46" s="36"/>
      <c r="K46" s="36"/>
      <c r="L46" s="36"/>
      <c r="M46" s="57"/>
      <c r="N46" s="36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6"/>
      <c r="I47" s="57"/>
      <c r="J47" s="36"/>
      <c r="K47" s="36"/>
      <c r="L47" s="36"/>
      <c r="M47" s="57"/>
      <c r="N47" s="36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6"/>
      <c r="I48" s="57"/>
      <c r="J48" s="36"/>
      <c r="K48" s="36"/>
      <c r="L48" s="36"/>
      <c r="M48" s="57"/>
      <c r="N48" s="36"/>
    </row>
    <row r="49" spans="1:14" x14ac:dyDescent="0.3">
      <c r="A49" s="32">
        <v>44</v>
      </c>
      <c r="B49" s="28">
        <v>16</v>
      </c>
      <c r="C49" s="29" t="s">
        <v>46</v>
      </c>
      <c r="D49" s="30">
        <f>D50</f>
        <v>168</v>
      </c>
      <c r="E49" s="30">
        <f>E50</f>
        <v>3118408</v>
      </c>
      <c r="H49" s="36"/>
      <c r="I49" s="57"/>
      <c r="J49" s="36"/>
      <c r="K49" s="36"/>
      <c r="L49" s="36"/>
      <c r="M49" s="57"/>
      <c r="N49" s="36"/>
    </row>
    <row r="50" spans="1:14" x14ac:dyDescent="0.3">
      <c r="A50" s="32">
        <v>45</v>
      </c>
      <c r="B50" s="28"/>
      <c r="C50" s="31" t="s">
        <v>47</v>
      </c>
      <c r="D50" s="26">
        <v>168</v>
      </c>
      <c r="E50" s="26">
        <v>3118408</v>
      </c>
      <c r="H50" s="36"/>
      <c r="I50" s="57"/>
      <c r="J50" s="36"/>
      <c r="K50" s="36"/>
      <c r="L50" s="36"/>
      <c r="M50" s="57"/>
      <c r="N50" s="36"/>
    </row>
    <row r="51" spans="1:14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6"/>
      <c r="I51" s="57"/>
      <c r="J51" s="36"/>
      <c r="K51" s="36"/>
      <c r="L51" s="36"/>
      <c r="M51" s="57"/>
      <c r="N51" s="36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6"/>
      <c r="I52" s="57"/>
      <c r="J52" s="36"/>
      <c r="K52" s="36"/>
      <c r="L52" s="36"/>
      <c r="M52" s="57"/>
      <c r="N52" s="36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6"/>
      <c r="I53" s="57"/>
      <c r="J53" s="36"/>
      <c r="K53" s="36"/>
      <c r="L53" s="36"/>
      <c r="M53" s="57"/>
      <c r="N53" s="36"/>
    </row>
    <row r="54" spans="1:14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H54" s="36"/>
      <c r="I54" s="57"/>
      <c r="J54" s="36"/>
      <c r="K54" s="36"/>
      <c r="L54" s="36"/>
      <c r="M54" s="57"/>
      <c r="N54" s="36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6"/>
      <c r="I55" s="57"/>
      <c r="J55" s="36"/>
      <c r="K55" s="36"/>
      <c r="L55" s="36"/>
      <c r="M55" s="57"/>
      <c r="N55" s="36"/>
    </row>
    <row r="56" spans="1:14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6"/>
      <c r="I56" s="57"/>
      <c r="J56" s="36"/>
      <c r="K56" s="36"/>
      <c r="L56" s="36"/>
      <c r="M56" s="57"/>
      <c r="N56" s="36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6"/>
      <c r="I57" s="57"/>
      <c r="J57" s="36"/>
      <c r="K57" s="36"/>
      <c r="L57" s="36"/>
      <c r="M57" s="57"/>
      <c r="N57" s="36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6"/>
      <c r="I58" s="57"/>
      <c r="J58" s="36"/>
      <c r="K58" s="36"/>
      <c r="L58" s="36"/>
      <c r="M58" s="57"/>
      <c r="N58" s="36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6"/>
      <c r="I59" s="57"/>
      <c r="J59" s="36"/>
      <c r="K59" s="36"/>
      <c r="L59" s="36"/>
      <c r="M59" s="57"/>
      <c r="N59" s="36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6"/>
      <c r="I60" s="57"/>
      <c r="J60" s="36"/>
      <c r="K60" s="36"/>
      <c r="L60" s="36"/>
      <c r="M60" s="57"/>
      <c r="N60" s="36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6"/>
      <c r="I61" s="57"/>
      <c r="J61" s="36"/>
      <c r="K61" s="36"/>
      <c r="L61" s="36"/>
      <c r="M61" s="57"/>
      <c r="N61" s="36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6"/>
      <c r="I62" s="57"/>
      <c r="J62" s="36"/>
      <c r="K62" s="36"/>
      <c r="L62" s="36"/>
      <c r="M62" s="57"/>
      <c r="N62" s="36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6"/>
      <c r="I63" s="57"/>
      <c r="J63" s="36"/>
      <c r="K63" s="36"/>
      <c r="L63" s="36"/>
      <c r="M63" s="57"/>
      <c r="N63" s="36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6"/>
      <c r="I64" s="57"/>
      <c r="J64" s="36"/>
      <c r="K64" s="36"/>
      <c r="L64" s="36"/>
      <c r="M64" s="57"/>
      <c r="N64" s="36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6"/>
      <c r="I65" s="57"/>
      <c r="J65" s="36"/>
      <c r="K65" s="36"/>
      <c r="L65" s="36"/>
      <c r="M65" s="57"/>
      <c r="N65" s="36"/>
    </row>
    <row r="66" spans="1:14" x14ac:dyDescent="0.3">
      <c r="A66" s="32">
        <v>61</v>
      </c>
      <c r="B66" s="28">
        <v>20</v>
      </c>
      <c r="C66" s="29" t="s">
        <v>63</v>
      </c>
      <c r="D66" s="30">
        <f>D67+D68</f>
        <v>3</v>
      </c>
      <c r="E66" s="30">
        <f>E67+E68</f>
        <v>42376</v>
      </c>
      <c r="H66" s="36"/>
      <c r="I66" s="57"/>
      <c r="J66" s="36"/>
      <c r="K66" s="36"/>
      <c r="L66" s="36"/>
      <c r="M66" s="57"/>
      <c r="N66" s="36"/>
    </row>
    <row r="67" spans="1:14" x14ac:dyDescent="0.3">
      <c r="A67" s="32">
        <v>62</v>
      </c>
      <c r="B67" s="28"/>
      <c r="C67" s="31" t="s">
        <v>64</v>
      </c>
      <c r="D67" s="26">
        <v>3</v>
      </c>
      <c r="E67" s="26">
        <v>42376</v>
      </c>
      <c r="H67" s="36"/>
      <c r="I67" s="57"/>
      <c r="J67" s="36"/>
      <c r="K67" s="36"/>
      <c r="L67" s="36"/>
      <c r="M67" s="57"/>
      <c r="N67" s="36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6"/>
      <c r="I68" s="57"/>
      <c r="J68" s="36"/>
      <c r="K68" s="36"/>
      <c r="L68" s="36"/>
      <c r="M68" s="57"/>
      <c r="N68" s="36"/>
    </row>
    <row r="69" spans="1:14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6"/>
      <c r="I69" s="57"/>
      <c r="J69" s="36"/>
      <c r="K69" s="36"/>
      <c r="L69" s="36"/>
      <c r="M69" s="57"/>
      <c r="N69" s="36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6"/>
      <c r="I70" s="57"/>
      <c r="J70" s="36"/>
      <c r="K70" s="36"/>
      <c r="L70" s="36"/>
      <c r="M70" s="57"/>
      <c r="N70" s="36"/>
    </row>
    <row r="71" spans="1:14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6"/>
      <c r="I71" s="57"/>
      <c r="J71" s="36"/>
      <c r="K71" s="36"/>
      <c r="L71" s="36"/>
      <c r="M71" s="57"/>
      <c r="N71" s="36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6"/>
      <c r="I72" s="57"/>
      <c r="J72" s="36"/>
      <c r="K72" s="36"/>
      <c r="L72" s="36"/>
      <c r="M72" s="57"/>
      <c r="N72" s="36"/>
    </row>
    <row r="73" spans="1:14" x14ac:dyDescent="0.3">
      <c r="A73" s="32">
        <v>68</v>
      </c>
      <c r="B73" s="28">
        <v>23</v>
      </c>
      <c r="C73" s="29" t="s">
        <v>70</v>
      </c>
      <c r="D73" s="30">
        <f>D74</f>
        <v>20</v>
      </c>
      <c r="E73" s="30">
        <f>E74</f>
        <v>331746</v>
      </c>
      <c r="H73" s="36"/>
      <c r="I73" s="57"/>
      <c r="J73" s="36"/>
      <c r="K73" s="36"/>
      <c r="L73" s="36"/>
      <c r="M73" s="57"/>
      <c r="N73" s="36"/>
    </row>
    <row r="74" spans="1:14" x14ac:dyDescent="0.3">
      <c r="A74" s="32">
        <v>69</v>
      </c>
      <c r="B74" s="28"/>
      <c r="C74" s="31" t="s">
        <v>71</v>
      </c>
      <c r="D74" s="26">
        <v>20</v>
      </c>
      <c r="E74" s="26">
        <v>331746</v>
      </c>
      <c r="H74" s="36"/>
      <c r="I74" s="57"/>
      <c r="J74" s="36"/>
      <c r="K74" s="36"/>
      <c r="L74" s="36"/>
      <c r="M74" s="57"/>
      <c r="N74" s="36"/>
    </row>
    <row r="75" spans="1:14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H75" s="36"/>
      <c r="I75" s="57"/>
      <c r="J75" s="36"/>
      <c r="K75" s="36"/>
      <c r="L75" s="36"/>
      <c r="M75" s="57"/>
      <c r="N75" s="36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6"/>
      <c r="I76" s="57"/>
      <c r="J76" s="36"/>
      <c r="K76" s="36"/>
      <c r="L76" s="36"/>
      <c r="M76" s="57"/>
      <c r="N76" s="36"/>
    </row>
    <row r="77" spans="1:14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6"/>
      <c r="I77" s="57"/>
      <c r="J77" s="36"/>
      <c r="K77" s="36"/>
      <c r="L77" s="36"/>
      <c r="M77" s="57"/>
      <c r="N77" s="36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6"/>
      <c r="I78" s="57"/>
      <c r="J78" s="36"/>
      <c r="K78" s="36"/>
      <c r="L78" s="36"/>
      <c r="M78" s="57"/>
      <c r="N78" s="36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6"/>
      <c r="I79" s="57"/>
      <c r="J79" s="36"/>
      <c r="K79" s="36"/>
      <c r="L79" s="36"/>
      <c r="M79" s="57"/>
      <c r="N79" s="36"/>
    </row>
    <row r="80" spans="1:14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6"/>
      <c r="I80" s="57"/>
      <c r="J80" s="36"/>
      <c r="K80" s="36"/>
      <c r="L80" s="36"/>
      <c r="M80" s="57"/>
      <c r="N80" s="36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6"/>
      <c r="I81" s="57"/>
      <c r="J81" s="36"/>
      <c r="K81" s="36"/>
      <c r="L81" s="36"/>
      <c r="M81" s="57"/>
      <c r="N81" s="36"/>
    </row>
    <row r="82" spans="1:14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6"/>
      <c r="I82" s="57"/>
      <c r="J82" s="36"/>
      <c r="K82" s="36"/>
      <c r="L82" s="36"/>
      <c r="M82" s="57"/>
      <c r="N82" s="36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6"/>
      <c r="I83" s="57"/>
      <c r="J83" s="36"/>
      <c r="K83" s="36"/>
      <c r="L83" s="36"/>
      <c r="M83" s="57"/>
      <c r="N83" s="36"/>
    </row>
    <row r="84" spans="1:14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6"/>
      <c r="I84" s="57"/>
      <c r="J84" s="36"/>
      <c r="K84" s="36"/>
      <c r="L84" s="36"/>
      <c r="M84" s="57"/>
      <c r="N84" s="36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6"/>
      <c r="I85" s="57"/>
      <c r="J85" s="36"/>
      <c r="K85" s="36"/>
      <c r="L85" s="36"/>
      <c r="M85" s="57"/>
      <c r="N85" s="36"/>
    </row>
    <row r="86" spans="1:14" x14ac:dyDescent="0.3">
      <c r="A86" s="32">
        <v>81</v>
      </c>
      <c r="B86" s="28">
        <v>29</v>
      </c>
      <c r="C86" s="29" t="s">
        <v>83</v>
      </c>
      <c r="D86" s="30">
        <f>D87+D88</f>
        <v>8</v>
      </c>
      <c r="E86" s="30">
        <f>E87+E88</f>
        <v>147442</v>
      </c>
      <c r="H86" s="36"/>
      <c r="I86" s="57"/>
      <c r="J86" s="36"/>
      <c r="K86" s="36"/>
      <c r="L86" s="36"/>
      <c r="M86" s="57"/>
      <c r="N86" s="36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6"/>
      <c r="I87" s="57"/>
      <c r="J87" s="36"/>
      <c r="K87" s="36"/>
      <c r="L87" s="36"/>
      <c r="M87" s="57"/>
      <c r="N87" s="36"/>
    </row>
    <row r="88" spans="1:14" x14ac:dyDescent="0.3">
      <c r="A88" s="32">
        <v>83</v>
      </c>
      <c r="B88" s="28"/>
      <c r="C88" s="31" t="s">
        <v>85</v>
      </c>
      <c r="D88" s="26">
        <v>8</v>
      </c>
      <c r="E88" s="26">
        <v>147442</v>
      </c>
      <c r="H88" s="36"/>
      <c r="I88" s="57"/>
      <c r="J88" s="36"/>
      <c r="K88" s="36"/>
      <c r="L88" s="36"/>
      <c r="M88" s="57"/>
      <c r="N88" s="36"/>
    </row>
    <row r="89" spans="1:14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6"/>
      <c r="I89" s="57"/>
      <c r="J89" s="36"/>
      <c r="K89" s="36"/>
      <c r="L89" s="36"/>
      <c r="M89" s="57"/>
      <c r="N89" s="36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6"/>
      <c r="I90" s="57"/>
      <c r="J90" s="36"/>
      <c r="K90" s="36"/>
      <c r="L90" s="36"/>
      <c r="M90" s="57"/>
      <c r="N90" s="36"/>
    </row>
    <row r="91" spans="1:14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6"/>
      <c r="I91" s="57"/>
      <c r="J91" s="36"/>
      <c r="K91" s="36"/>
      <c r="L91" s="36"/>
      <c r="M91" s="57"/>
      <c r="N91" s="36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6"/>
      <c r="I92" s="57"/>
      <c r="J92" s="36"/>
      <c r="K92" s="36"/>
      <c r="L92" s="36"/>
      <c r="M92" s="57"/>
      <c r="N92" s="36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6"/>
      <c r="I93" s="57"/>
      <c r="J93" s="36"/>
      <c r="K93" s="36"/>
      <c r="L93" s="36"/>
      <c r="M93" s="57"/>
      <c r="N93" s="36"/>
    </row>
    <row r="94" spans="1:14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6"/>
      <c r="I94" s="57"/>
      <c r="J94" s="36"/>
      <c r="K94" s="36"/>
      <c r="L94" s="36"/>
      <c r="M94" s="57"/>
      <c r="N94" s="36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6"/>
      <c r="I95" s="57"/>
      <c r="J95" s="36"/>
      <c r="K95" s="36"/>
      <c r="L95" s="36"/>
      <c r="M95" s="57"/>
      <c r="N95" s="36"/>
    </row>
    <row r="96" spans="1:14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6"/>
      <c r="I96" s="57"/>
      <c r="J96" s="36"/>
      <c r="K96" s="36"/>
      <c r="L96" s="36"/>
      <c r="M96" s="57"/>
      <c r="N96" s="36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6"/>
      <c r="I97" s="57"/>
      <c r="J97" s="36"/>
      <c r="K97" s="36"/>
      <c r="L97" s="36"/>
      <c r="M97" s="57"/>
      <c r="N97" s="36"/>
    </row>
    <row r="98" spans="1:14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6"/>
      <c r="I98" s="57"/>
      <c r="J98" s="36"/>
      <c r="K98" s="36"/>
      <c r="L98" s="36"/>
      <c r="M98" s="57"/>
      <c r="N98" s="36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6"/>
      <c r="I99" s="57"/>
      <c r="J99" s="36"/>
      <c r="K99" s="36"/>
      <c r="L99" s="36"/>
      <c r="M99" s="57"/>
      <c r="N99" s="36"/>
    </row>
    <row r="100" spans="1:14" x14ac:dyDescent="0.3">
      <c r="A100" s="32">
        <v>95</v>
      </c>
      <c r="B100" s="28">
        <v>35</v>
      </c>
      <c r="C100" s="29" t="s">
        <v>97</v>
      </c>
      <c r="D100" s="30">
        <f>D101</f>
        <v>40</v>
      </c>
      <c r="E100" s="30">
        <f>E101</f>
        <v>807221</v>
      </c>
      <c r="H100" s="36"/>
      <c r="I100" s="57"/>
      <c r="J100" s="36"/>
      <c r="K100" s="36"/>
      <c r="L100" s="36"/>
      <c r="M100" s="57"/>
      <c r="N100" s="36"/>
    </row>
    <row r="101" spans="1:14" x14ac:dyDescent="0.3">
      <c r="A101" s="32">
        <v>96</v>
      </c>
      <c r="B101" s="28"/>
      <c r="C101" s="31" t="s">
        <v>98</v>
      </c>
      <c r="D101" s="26">
        <v>40</v>
      </c>
      <c r="E101" s="26">
        <v>807221</v>
      </c>
      <c r="H101" s="36"/>
      <c r="I101" s="57"/>
      <c r="J101" s="36"/>
      <c r="K101" s="36"/>
      <c r="L101" s="36"/>
      <c r="M101" s="57"/>
      <c r="N101" s="36"/>
    </row>
    <row r="102" spans="1:14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6"/>
      <c r="I102" s="57"/>
      <c r="J102" s="36"/>
      <c r="K102" s="36"/>
      <c r="L102" s="36"/>
      <c r="M102" s="57"/>
      <c r="N102" s="36"/>
    </row>
    <row r="103" spans="1:14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6"/>
      <c r="I103" s="57"/>
      <c r="J103" s="36"/>
      <c r="K103" s="36"/>
      <c r="L103" s="36"/>
      <c r="M103" s="57"/>
      <c r="N103" s="36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6"/>
      <c r="I104" s="57"/>
      <c r="J104" s="36"/>
      <c r="K104" s="36"/>
      <c r="L104" s="36"/>
      <c r="M104" s="57"/>
      <c r="N104" s="36"/>
    </row>
    <row r="105" spans="1:14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6"/>
      <c r="I105" s="57"/>
      <c r="J105" s="36"/>
      <c r="K105" s="36"/>
      <c r="L105" s="36"/>
      <c r="M105" s="57"/>
      <c r="N105" s="36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6"/>
      <c r="I106" s="57"/>
      <c r="J106" s="36"/>
      <c r="K106" s="36"/>
      <c r="L106" s="36"/>
      <c r="M106" s="57"/>
      <c r="N106" s="36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6"/>
      <c r="I107" s="57"/>
      <c r="J107" s="36"/>
      <c r="K107" s="36"/>
      <c r="L107" s="36"/>
      <c r="M107" s="57"/>
      <c r="N107" s="36"/>
    </row>
    <row r="108" spans="1:14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6"/>
      <c r="I108" s="57"/>
      <c r="J108" s="36"/>
      <c r="K108" s="36"/>
      <c r="L108" s="36"/>
      <c r="M108" s="57"/>
      <c r="N108" s="36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6"/>
      <c r="I109" s="57"/>
      <c r="J109" s="36"/>
      <c r="K109" s="36"/>
      <c r="L109" s="36"/>
      <c r="M109" s="57"/>
      <c r="N109" s="36"/>
    </row>
    <row r="110" spans="1:14" x14ac:dyDescent="0.3">
      <c r="A110" s="72" t="s">
        <v>107</v>
      </c>
      <c r="B110" s="70"/>
      <c r="C110" s="71"/>
      <c r="D110" s="14">
        <v>448</v>
      </c>
      <c r="E110" s="14">
        <v>7946730</v>
      </c>
      <c r="H110" s="36"/>
      <c r="I110" s="57"/>
      <c r="J110" s="36"/>
      <c r="K110" s="36"/>
      <c r="L110" s="36"/>
      <c r="M110" s="36"/>
      <c r="N110" s="36"/>
    </row>
    <row r="111" spans="1:14" x14ac:dyDescent="0.3">
      <c r="D111" s="16"/>
      <c r="E111" s="16"/>
      <c r="H111" s="57"/>
      <c r="I111" s="57"/>
      <c r="J111" s="57"/>
      <c r="K111" s="57"/>
      <c r="L111" s="57"/>
      <c r="M111" s="57"/>
      <c r="N111" s="57"/>
    </row>
    <row r="114" spans="5:5" x14ac:dyDescent="0.3">
      <c r="E114" s="33"/>
    </row>
    <row r="170" spans="1:5" x14ac:dyDescent="0.3">
      <c r="A170" s="47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F126" sqref="F126:F155"/>
    </sheetView>
  </sheetViews>
  <sheetFormatPr defaultColWidth="9.140625" defaultRowHeight="18.75" x14ac:dyDescent="0.3"/>
  <cols>
    <col min="1" max="1" width="12" style="47" customWidth="1"/>
    <col min="2" max="2" width="13.28515625" style="47" customWidth="1"/>
    <col min="3" max="3" width="141" style="47" customWidth="1"/>
    <col min="4" max="4" width="32.5703125" style="17" customWidth="1"/>
    <col min="5" max="5" width="32" style="17" customWidth="1"/>
    <col min="6" max="6" width="29.85546875" style="47" bestFit="1" customWidth="1"/>
    <col min="7" max="7" width="13.28515625" style="47" customWidth="1"/>
    <col min="8" max="8" width="12" style="47" customWidth="1"/>
    <col min="9" max="16384" width="9.140625" style="47"/>
  </cols>
  <sheetData>
    <row r="1" spans="1:8" ht="63" customHeight="1" x14ac:dyDescent="0.3">
      <c r="A1" s="61" t="s">
        <v>200</v>
      </c>
      <c r="B1" s="63"/>
      <c r="C1" s="63"/>
      <c r="D1" s="62"/>
      <c r="E1" s="62"/>
    </row>
    <row r="3" spans="1:8" x14ac:dyDescent="0.3">
      <c r="A3" s="64" t="s">
        <v>1</v>
      </c>
      <c r="B3" s="64" t="s">
        <v>108</v>
      </c>
      <c r="C3" s="73" t="s">
        <v>109</v>
      </c>
      <c r="D3" s="74" t="s">
        <v>201</v>
      </c>
      <c r="E3" s="74" t="s">
        <v>4</v>
      </c>
    </row>
    <row r="4" spans="1:8" ht="15.75" customHeight="1" x14ac:dyDescent="0.3">
      <c r="A4" s="65"/>
      <c r="B4" s="65"/>
      <c r="C4" s="65"/>
      <c r="D4" s="65"/>
      <c r="E4" s="65"/>
    </row>
    <row r="5" spans="1:8" ht="15.75" customHeight="1" x14ac:dyDescent="0.3">
      <c r="A5" s="66"/>
      <c r="B5" s="66"/>
      <c r="C5" s="66"/>
      <c r="D5" s="66"/>
      <c r="E5" s="66"/>
    </row>
    <row r="6" spans="1:8" x14ac:dyDescent="0.3">
      <c r="A6" s="44">
        <v>1</v>
      </c>
      <c r="B6" s="75" t="s">
        <v>202</v>
      </c>
      <c r="C6" s="9" t="s">
        <v>203</v>
      </c>
      <c r="D6" s="26">
        <v>148</v>
      </c>
      <c r="E6" s="26">
        <f>871438-31568+210748</f>
        <v>1050618</v>
      </c>
      <c r="G6" s="59"/>
      <c r="H6" s="59"/>
    </row>
    <row r="7" spans="1:8" x14ac:dyDescent="0.3">
      <c r="A7" s="44">
        <v>2</v>
      </c>
      <c r="B7" s="65"/>
      <c r="C7" s="9" t="s">
        <v>204</v>
      </c>
      <c r="D7" s="26">
        <v>0</v>
      </c>
      <c r="E7" s="26">
        <v>0</v>
      </c>
      <c r="G7" s="59"/>
      <c r="H7" s="59"/>
    </row>
    <row r="8" spans="1:8" x14ac:dyDescent="0.3">
      <c r="A8" s="44">
        <v>3</v>
      </c>
      <c r="B8" s="65"/>
      <c r="C8" s="9" t="s">
        <v>205</v>
      </c>
      <c r="D8" s="26">
        <v>0</v>
      </c>
      <c r="E8" s="26">
        <v>0</v>
      </c>
      <c r="G8" s="59"/>
      <c r="H8" s="59"/>
    </row>
    <row r="9" spans="1:8" x14ac:dyDescent="0.3">
      <c r="A9" s="44">
        <v>4</v>
      </c>
      <c r="B9" s="65"/>
      <c r="C9" s="9" t="s">
        <v>206</v>
      </c>
      <c r="D9" s="26">
        <v>0</v>
      </c>
      <c r="E9" s="26">
        <v>0</v>
      </c>
      <c r="G9" s="59"/>
      <c r="H9" s="59"/>
    </row>
    <row r="10" spans="1:8" x14ac:dyDescent="0.3">
      <c r="A10" s="44">
        <v>5</v>
      </c>
      <c r="B10" s="65"/>
      <c r="C10" s="10" t="s">
        <v>207</v>
      </c>
      <c r="D10" s="26">
        <v>0</v>
      </c>
      <c r="E10" s="26">
        <v>0</v>
      </c>
      <c r="G10" s="59"/>
      <c r="H10" s="59"/>
    </row>
    <row r="11" spans="1:8" x14ac:dyDescent="0.3">
      <c r="A11" s="44">
        <v>6</v>
      </c>
      <c r="B11" s="65"/>
      <c r="C11" s="10" t="s">
        <v>208</v>
      </c>
      <c r="D11" s="26">
        <v>11</v>
      </c>
      <c r="E11" s="26">
        <v>33987</v>
      </c>
      <c r="G11" s="59"/>
      <c r="H11" s="59"/>
    </row>
    <row r="12" spans="1:8" x14ac:dyDescent="0.3">
      <c r="A12" s="44">
        <v>7</v>
      </c>
      <c r="B12" s="65"/>
      <c r="C12" s="9" t="s">
        <v>209</v>
      </c>
      <c r="D12" s="26">
        <v>0</v>
      </c>
      <c r="E12" s="26">
        <v>0</v>
      </c>
      <c r="F12" s="60"/>
      <c r="G12" s="59"/>
      <c r="H12" s="59"/>
    </row>
    <row r="13" spans="1:8" x14ac:dyDescent="0.3">
      <c r="A13" s="44">
        <v>8</v>
      </c>
      <c r="B13" s="65"/>
      <c r="C13" s="9" t="s">
        <v>210</v>
      </c>
      <c r="D13" s="26">
        <v>0</v>
      </c>
      <c r="E13" s="26">
        <v>0</v>
      </c>
      <c r="F13" s="60"/>
      <c r="G13" s="59"/>
      <c r="H13" s="59"/>
    </row>
    <row r="14" spans="1:8" x14ac:dyDescent="0.3">
      <c r="A14" s="44">
        <v>9</v>
      </c>
      <c r="B14" s="65"/>
      <c r="C14" s="9" t="s">
        <v>211</v>
      </c>
      <c r="D14" s="26">
        <v>0</v>
      </c>
      <c r="E14" s="26">
        <v>0</v>
      </c>
      <c r="F14" s="60"/>
      <c r="G14" s="59"/>
      <c r="H14" s="59"/>
    </row>
    <row r="15" spans="1:8" x14ac:dyDescent="0.3">
      <c r="A15" s="44">
        <v>10</v>
      </c>
      <c r="B15" s="65"/>
      <c r="C15" s="9" t="s">
        <v>212</v>
      </c>
      <c r="D15" s="26">
        <v>0</v>
      </c>
      <c r="E15" s="26">
        <v>0</v>
      </c>
      <c r="F15" s="60"/>
      <c r="G15" s="59"/>
      <c r="H15" s="59"/>
    </row>
    <row r="16" spans="1:8" x14ac:dyDescent="0.3">
      <c r="A16" s="44">
        <v>11</v>
      </c>
      <c r="B16" s="65"/>
      <c r="C16" s="9" t="s">
        <v>213</v>
      </c>
      <c r="D16" s="26">
        <v>0</v>
      </c>
      <c r="E16" s="26">
        <v>0</v>
      </c>
      <c r="F16" s="60"/>
      <c r="G16" s="59"/>
      <c r="H16" s="59"/>
    </row>
    <row r="17" spans="1:8" x14ac:dyDescent="0.3">
      <c r="A17" s="44">
        <v>12</v>
      </c>
      <c r="B17" s="65"/>
      <c r="C17" s="9" t="s">
        <v>214</v>
      </c>
      <c r="D17" s="26">
        <v>0</v>
      </c>
      <c r="E17" s="26">
        <v>0</v>
      </c>
      <c r="F17" s="60"/>
      <c r="G17" s="59"/>
      <c r="H17" s="59"/>
    </row>
    <row r="18" spans="1:8" x14ac:dyDescent="0.3">
      <c r="A18" s="44">
        <v>13</v>
      </c>
      <c r="B18" s="65"/>
      <c r="C18" s="9" t="s">
        <v>215</v>
      </c>
      <c r="D18" s="26">
        <v>223</v>
      </c>
      <c r="E18" s="26">
        <v>288416</v>
      </c>
      <c r="F18" s="60"/>
      <c r="G18" s="59"/>
      <c r="H18" s="59"/>
    </row>
    <row r="19" spans="1:8" x14ac:dyDescent="0.3">
      <c r="A19" s="44">
        <v>14</v>
      </c>
      <c r="B19" s="65"/>
      <c r="C19" s="9" t="s">
        <v>216</v>
      </c>
      <c r="D19" s="26">
        <v>0</v>
      </c>
      <c r="E19" s="26">
        <v>0</v>
      </c>
      <c r="F19" s="60"/>
      <c r="G19" s="59"/>
      <c r="H19" s="59"/>
    </row>
    <row r="20" spans="1:8" x14ac:dyDescent="0.3">
      <c r="A20" s="44">
        <v>15</v>
      </c>
      <c r="B20" s="65"/>
      <c r="C20" s="9" t="s">
        <v>217</v>
      </c>
      <c r="D20" s="26">
        <v>0</v>
      </c>
      <c r="E20" s="26">
        <v>0</v>
      </c>
      <c r="F20" s="60"/>
      <c r="G20" s="59"/>
      <c r="H20" s="59"/>
    </row>
    <row r="21" spans="1:8" x14ac:dyDescent="0.3">
      <c r="A21" s="44">
        <v>16</v>
      </c>
      <c r="B21" s="65"/>
      <c r="C21" s="9" t="s">
        <v>218</v>
      </c>
      <c r="D21" s="26">
        <v>0</v>
      </c>
      <c r="E21" s="26">
        <v>0</v>
      </c>
      <c r="F21" s="60"/>
      <c r="G21" s="59"/>
      <c r="H21" s="59"/>
    </row>
    <row r="22" spans="1:8" x14ac:dyDescent="0.3">
      <c r="A22" s="44">
        <v>17</v>
      </c>
      <c r="B22" s="65"/>
      <c r="C22" s="9" t="s">
        <v>219</v>
      </c>
      <c r="D22" s="26">
        <v>0</v>
      </c>
      <c r="E22" s="26">
        <v>0</v>
      </c>
      <c r="F22" s="60"/>
      <c r="G22" s="59"/>
      <c r="H22" s="59"/>
    </row>
    <row r="23" spans="1:8" x14ac:dyDescent="0.3">
      <c r="A23" s="44">
        <v>18</v>
      </c>
      <c r="B23" s="65"/>
      <c r="C23" s="9" t="s">
        <v>220</v>
      </c>
      <c r="D23" s="26">
        <v>1232</v>
      </c>
      <c r="E23" s="26">
        <v>914272</v>
      </c>
      <c r="F23" s="60"/>
      <c r="G23" s="59"/>
      <c r="H23" s="59"/>
    </row>
    <row r="24" spans="1:8" x14ac:dyDescent="0.3">
      <c r="A24" s="44">
        <v>19</v>
      </c>
      <c r="B24" s="65"/>
      <c r="C24" s="9" t="s">
        <v>221</v>
      </c>
      <c r="D24" s="26">
        <v>0</v>
      </c>
      <c r="E24" s="26">
        <v>0</v>
      </c>
      <c r="F24" s="60"/>
      <c r="G24" s="59"/>
      <c r="H24" s="59"/>
    </row>
    <row r="25" spans="1:8" x14ac:dyDescent="0.3">
      <c r="A25" s="44">
        <v>20</v>
      </c>
      <c r="B25" s="65"/>
      <c r="C25" s="9" t="s">
        <v>222</v>
      </c>
      <c r="D25" s="26">
        <v>0</v>
      </c>
      <c r="E25" s="26">
        <v>0</v>
      </c>
      <c r="F25" s="60"/>
      <c r="G25" s="59"/>
      <c r="H25" s="59"/>
    </row>
    <row r="26" spans="1:8" x14ac:dyDescent="0.3">
      <c r="A26" s="44">
        <v>21</v>
      </c>
      <c r="B26" s="65"/>
      <c r="C26" s="9" t="s">
        <v>223</v>
      </c>
      <c r="D26" s="26">
        <v>6454</v>
      </c>
      <c r="E26" s="26">
        <v>5735415</v>
      </c>
      <c r="F26" s="60"/>
      <c r="G26" s="59"/>
      <c r="H26" s="59"/>
    </row>
    <row r="27" spans="1:8" x14ac:dyDescent="0.3">
      <c r="A27" s="44">
        <v>22</v>
      </c>
      <c r="B27" s="65"/>
      <c r="C27" s="9" t="s">
        <v>224</v>
      </c>
      <c r="D27" s="26">
        <v>0</v>
      </c>
      <c r="E27" s="26">
        <v>0</v>
      </c>
      <c r="F27" s="60"/>
      <c r="G27" s="59"/>
      <c r="H27" s="59"/>
    </row>
    <row r="28" spans="1:8" x14ac:dyDescent="0.3">
      <c r="A28" s="44">
        <v>23</v>
      </c>
      <c r="B28" s="65"/>
      <c r="C28" s="9" t="s">
        <v>225</v>
      </c>
      <c r="D28" s="26">
        <v>0</v>
      </c>
      <c r="E28" s="26">
        <v>0</v>
      </c>
      <c r="F28" s="60"/>
      <c r="G28" s="59"/>
      <c r="H28" s="59"/>
    </row>
    <row r="29" spans="1:8" x14ac:dyDescent="0.3">
      <c r="A29" s="44">
        <v>24</v>
      </c>
      <c r="B29" s="65"/>
      <c r="C29" s="9" t="s">
        <v>226</v>
      </c>
      <c r="D29" s="26">
        <v>0</v>
      </c>
      <c r="E29" s="26">
        <v>0</v>
      </c>
      <c r="F29" s="60"/>
      <c r="G29" s="59"/>
      <c r="H29" s="59"/>
    </row>
    <row r="30" spans="1:8" x14ac:dyDescent="0.3">
      <c r="A30" s="44">
        <v>25</v>
      </c>
      <c r="B30" s="65"/>
      <c r="C30" s="9" t="s">
        <v>227</v>
      </c>
      <c r="D30" s="26">
        <v>0</v>
      </c>
      <c r="E30" s="26">
        <v>0</v>
      </c>
      <c r="F30" s="60"/>
      <c r="G30" s="59"/>
      <c r="H30" s="59"/>
    </row>
    <row r="31" spans="1:8" x14ac:dyDescent="0.3">
      <c r="A31" s="44">
        <v>26</v>
      </c>
      <c r="B31" s="65"/>
      <c r="C31" s="9" t="s">
        <v>228</v>
      </c>
      <c r="D31" s="26">
        <v>6</v>
      </c>
      <c r="E31" s="26">
        <v>5473</v>
      </c>
      <c r="F31" s="60"/>
      <c r="G31" s="59"/>
      <c r="H31" s="59"/>
    </row>
    <row r="32" spans="1:8" x14ac:dyDescent="0.3">
      <c r="A32" s="44">
        <v>27</v>
      </c>
      <c r="B32" s="65"/>
      <c r="C32" s="9" t="s">
        <v>229</v>
      </c>
      <c r="D32" s="26">
        <v>8666</v>
      </c>
      <c r="E32" s="26">
        <v>7030805</v>
      </c>
      <c r="F32" s="60"/>
      <c r="G32" s="59"/>
      <c r="H32" s="59"/>
    </row>
    <row r="33" spans="1:8" x14ac:dyDescent="0.3">
      <c r="A33" s="44">
        <v>28</v>
      </c>
      <c r="B33" s="65"/>
      <c r="C33" s="9" t="s">
        <v>230</v>
      </c>
      <c r="D33" s="26">
        <v>0</v>
      </c>
      <c r="E33" s="26">
        <v>0</v>
      </c>
      <c r="F33" s="60"/>
      <c r="G33" s="59"/>
      <c r="H33" s="59"/>
    </row>
    <row r="34" spans="1:8" x14ac:dyDescent="0.3">
      <c r="A34" s="44">
        <v>29</v>
      </c>
      <c r="B34" s="65"/>
      <c r="C34" s="9" t="s">
        <v>231</v>
      </c>
      <c r="D34" s="26">
        <v>0</v>
      </c>
      <c r="E34" s="26">
        <v>0</v>
      </c>
      <c r="F34" s="60"/>
      <c r="G34" s="59"/>
      <c r="H34" s="59"/>
    </row>
    <row r="35" spans="1:8" x14ac:dyDescent="0.3">
      <c r="A35" s="44">
        <v>30</v>
      </c>
      <c r="B35" s="65"/>
      <c r="C35" s="9" t="s">
        <v>232</v>
      </c>
      <c r="D35" s="26">
        <v>0</v>
      </c>
      <c r="E35" s="26">
        <v>0</v>
      </c>
      <c r="F35" s="60"/>
      <c r="G35" s="59"/>
      <c r="H35" s="59"/>
    </row>
    <row r="36" spans="1:8" x14ac:dyDescent="0.3">
      <c r="A36" s="44">
        <v>31</v>
      </c>
      <c r="B36" s="65"/>
      <c r="C36" s="9" t="s">
        <v>233</v>
      </c>
      <c r="D36" s="26">
        <v>0</v>
      </c>
      <c r="E36" s="26">
        <v>0</v>
      </c>
      <c r="F36" s="60"/>
      <c r="G36" s="59"/>
      <c r="H36" s="59"/>
    </row>
    <row r="37" spans="1:8" x14ac:dyDescent="0.3">
      <c r="A37" s="44">
        <v>32</v>
      </c>
      <c r="B37" s="65"/>
      <c r="C37" s="9" t="s">
        <v>234</v>
      </c>
      <c r="D37" s="26">
        <v>1415</v>
      </c>
      <c r="E37" s="26">
        <v>1974415</v>
      </c>
      <c r="F37" s="60"/>
      <c r="G37" s="59"/>
      <c r="H37" s="59"/>
    </row>
    <row r="38" spans="1:8" x14ac:dyDescent="0.3">
      <c r="A38" s="44">
        <v>33</v>
      </c>
      <c r="B38" s="65"/>
      <c r="C38" s="9" t="s">
        <v>235</v>
      </c>
      <c r="D38" s="26">
        <v>0</v>
      </c>
      <c r="E38" s="26">
        <v>0</v>
      </c>
      <c r="F38" s="56"/>
      <c r="G38" s="59"/>
      <c r="H38" s="59"/>
    </row>
    <row r="39" spans="1:8" x14ac:dyDescent="0.3">
      <c r="A39" s="44">
        <v>34</v>
      </c>
      <c r="B39" s="65"/>
      <c r="C39" s="9" t="s">
        <v>236</v>
      </c>
      <c r="D39" s="26">
        <v>0</v>
      </c>
      <c r="E39" s="26">
        <v>0</v>
      </c>
      <c r="F39" s="56"/>
      <c r="G39" s="59"/>
      <c r="H39" s="59"/>
    </row>
    <row r="40" spans="1:8" x14ac:dyDescent="0.3">
      <c r="A40" s="44">
        <v>35</v>
      </c>
      <c r="B40" s="65"/>
      <c r="C40" s="9" t="s">
        <v>237</v>
      </c>
      <c r="D40" s="26">
        <v>0</v>
      </c>
      <c r="E40" s="26">
        <v>0</v>
      </c>
      <c r="F40" s="56"/>
      <c r="G40" s="59"/>
      <c r="H40" s="59"/>
    </row>
    <row r="41" spans="1:8" x14ac:dyDescent="0.3">
      <c r="A41" s="44">
        <v>36</v>
      </c>
      <c r="B41" s="65"/>
      <c r="C41" s="9" t="s">
        <v>238</v>
      </c>
      <c r="D41" s="26">
        <v>2375</v>
      </c>
      <c r="E41" s="26">
        <v>7442929</v>
      </c>
      <c r="F41" s="56"/>
      <c r="G41" s="59"/>
      <c r="H41" s="59"/>
    </row>
    <row r="42" spans="1:8" x14ac:dyDescent="0.3">
      <c r="A42" s="44">
        <v>37</v>
      </c>
      <c r="B42" s="65"/>
      <c r="C42" s="9" t="s">
        <v>239</v>
      </c>
      <c r="D42" s="26">
        <v>11058</v>
      </c>
      <c r="E42" s="26">
        <v>6194435</v>
      </c>
      <c r="F42" s="60"/>
      <c r="G42" s="59"/>
      <c r="H42" s="59"/>
    </row>
    <row r="43" spans="1:8" x14ac:dyDescent="0.3">
      <c r="A43" s="44">
        <v>38</v>
      </c>
      <c r="B43" s="65"/>
      <c r="C43" s="10" t="s">
        <v>240</v>
      </c>
      <c r="D43" s="26">
        <v>0</v>
      </c>
      <c r="E43" s="26">
        <v>0</v>
      </c>
      <c r="F43" s="60"/>
      <c r="G43" s="59"/>
      <c r="H43" s="59"/>
    </row>
    <row r="44" spans="1:8" x14ac:dyDescent="0.3">
      <c r="A44" s="44">
        <v>39</v>
      </c>
      <c r="B44" s="65"/>
      <c r="C44" s="10" t="s">
        <v>241</v>
      </c>
      <c r="D44" s="26">
        <v>0</v>
      </c>
      <c r="E44" s="26">
        <v>0</v>
      </c>
      <c r="F44" s="60"/>
      <c r="G44" s="59"/>
      <c r="H44" s="59"/>
    </row>
    <row r="45" spans="1:8" x14ac:dyDescent="0.3">
      <c r="A45" s="44">
        <v>40</v>
      </c>
      <c r="B45" s="65"/>
      <c r="C45" s="10" t="s">
        <v>242</v>
      </c>
      <c r="D45" s="26">
        <v>0</v>
      </c>
      <c r="E45" s="26">
        <v>0</v>
      </c>
      <c r="F45" s="60"/>
      <c r="G45" s="59"/>
      <c r="H45" s="59"/>
    </row>
    <row r="46" spans="1:8" x14ac:dyDescent="0.3">
      <c r="A46" s="44">
        <v>41</v>
      </c>
      <c r="B46" s="65"/>
      <c r="C46" s="10" t="s">
        <v>243</v>
      </c>
      <c r="D46" s="26">
        <v>0</v>
      </c>
      <c r="E46" s="26">
        <v>0</v>
      </c>
      <c r="F46" s="60"/>
      <c r="G46" s="59"/>
      <c r="H46" s="59"/>
    </row>
    <row r="47" spans="1:8" x14ac:dyDescent="0.3">
      <c r="A47" s="44">
        <v>42</v>
      </c>
      <c r="B47" s="65"/>
      <c r="C47" s="10" t="s">
        <v>244</v>
      </c>
      <c r="D47" s="26">
        <v>0</v>
      </c>
      <c r="E47" s="26">
        <v>0</v>
      </c>
      <c r="F47" s="60"/>
      <c r="G47" s="59"/>
      <c r="H47" s="59"/>
    </row>
    <row r="48" spans="1:8" x14ac:dyDescent="0.3">
      <c r="A48" s="44">
        <v>43</v>
      </c>
      <c r="B48" s="65"/>
      <c r="C48" s="10" t="s">
        <v>245</v>
      </c>
      <c r="D48" s="26">
        <v>0</v>
      </c>
      <c r="E48" s="26">
        <v>0</v>
      </c>
      <c r="F48" s="60"/>
      <c r="G48" s="59"/>
      <c r="H48" s="59"/>
    </row>
    <row r="49" spans="1:8" x14ac:dyDescent="0.3">
      <c r="A49" s="44">
        <v>44</v>
      </c>
      <c r="B49" s="65"/>
      <c r="C49" s="10" t="s">
        <v>246</v>
      </c>
      <c r="D49" s="26">
        <v>0</v>
      </c>
      <c r="E49" s="26">
        <v>0</v>
      </c>
      <c r="F49" s="60"/>
      <c r="G49" s="59"/>
      <c r="H49" s="59"/>
    </row>
    <row r="50" spans="1:8" x14ac:dyDescent="0.3">
      <c r="A50" s="44">
        <v>45</v>
      </c>
      <c r="B50" s="65"/>
      <c r="C50" s="10" t="s">
        <v>247</v>
      </c>
      <c r="D50" s="26">
        <v>0</v>
      </c>
      <c r="E50" s="26">
        <v>0</v>
      </c>
      <c r="F50" s="60"/>
      <c r="G50" s="59"/>
      <c r="H50" s="59"/>
    </row>
    <row r="51" spans="1:8" x14ac:dyDescent="0.3">
      <c r="A51" s="44">
        <v>46</v>
      </c>
      <c r="B51" s="65"/>
      <c r="C51" s="10" t="s">
        <v>248</v>
      </c>
      <c r="D51" s="26">
        <v>0</v>
      </c>
      <c r="E51" s="26">
        <v>0</v>
      </c>
      <c r="F51" s="60"/>
      <c r="G51" s="59"/>
      <c r="H51" s="59"/>
    </row>
    <row r="52" spans="1:8" x14ac:dyDescent="0.3">
      <c r="A52" s="44">
        <v>47</v>
      </c>
      <c r="B52" s="65"/>
      <c r="C52" s="10" t="s">
        <v>249</v>
      </c>
      <c r="D52" s="26">
        <v>0</v>
      </c>
      <c r="E52" s="26">
        <v>0</v>
      </c>
      <c r="F52" s="60"/>
      <c r="G52" s="59"/>
      <c r="H52" s="59"/>
    </row>
    <row r="53" spans="1:8" x14ac:dyDescent="0.3">
      <c r="A53" s="44">
        <v>48</v>
      </c>
      <c r="B53" s="65"/>
      <c r="C53" s="10" t="s">
        <v>250</v>
      </c>
      <c r="D53" s="26">
        <v>0</v>
      </c>
      <c r="E53" s="26">
        <v>0</v>
      </c>
      <c r="F53" s="60"/>
      <c r="G53" s="59"/>
      <c r="H53" s="59"/>
    </row>
    <row r="54" spans="1:8" x14ac:dyDescent="0.3">
      <c r="A54" s="44">
        <v>49</v>
      </c>
      <c r="B54" s="65"/>
      <c r="C54" s="10" t="s">
        <v>251</v>
      </c>
      <c r="D54" s="26">
        <v>0</v>
      </c>
      <c r="E54" s="26">
        <v>0</v>
      </c>
      <c r="F54" s="60"/>
      <c r="G54" s="59"/>
      <c r="H54" s="59"/>
    </row>
    <row r="55" spans="1:8" x14ac:dyDescent="0.3">
      <c r="A55" s="44">
        <v>50</v>
      </c>
      <c r="B55" s="65"/>
      <c r="C55" s="10" t="s">
        <v>252</v>
      </c>
      <c r="D55" s="26">
        <v>0</v>
      </c>
      <c r="E55" s="26">
        <v>0</v>
      </c>
      <c r="F55" s="60"/>
      <c r="G55" s="59"/>
      <c r="H55" s="59"/>
    </row>
    <row r="56" spans="1:8" x14ac:dyDescent="0.3">
      <c r="A56" s="44">
        <v>51</v>
      </c>
      <c r="B56" s="65"/>
      <c r="C56" s="10" t="s">
        <v>253</v>
      </c>
      <c r="D56" s="26">
        <v>0</v>
      </c>
      <c r="E56" s="26">
        <v>0</v>
      </c>
      <c r="F56" s="60"/>
      <c r="G56" s="59"/>
      <c r="H56" s="59"/>
    </row>
    <row r="57" spans="1:8" x14ac:dyDescent="0.3">
      <c r="A57" s="44">
        <v>52</v>
      </c>
      <c r="B57" s="65"/>
      <c r="C57" s="10" t="s">
        <v>254</v>
      </c>
      <c r="D57" s="26">
        <v>0</v>
      </c>
      <c r="E57" s="26">
        <v>0</v>
      </c>
      <c r="F57" s="60"/>
      <c r="G57" s="59"/>
      <c r="H57" s="59"/>
    </row>
    <row r="58" spans="1:8" x14ac:dyDescent="0.3">
      <c r="A58" s="44">
        <v>53</v>
      </c>
      <c r="B58" s="65"/>
      <c r="C58" s="10" t="s">
        <v>255</v>
      </c>
      <c r="D58" s="26">
        <v>0</v>
      </c>
      <c r="E58" s="26">
        <v>0</v>
      </c>
      <c r="F58" s="60"/>
      <c r="G58" s="59"/>
      <c r="H58" s="59"/>
    </row>
    <row r="59" spans="1:8" x14ac:dyDescent="0.3">
      <c r="A59" s="44">
        <v>54</v>
      </c>
      <c r="B59" s="65"/>
      <c r="C59" s="10" t="s">
        <v>256</v>
      </c>
      <c r="D59" s="26">
        <v>45</v>
      </c>
      <c r="E59" s="26">
        <v>32651</v>
      </c>
      <c r="F59" s="60"/>
      <c r="G59" s="59"/>
      <c r="H59" s="59"/>
    </row>
    <row r="60" spans="1:8" x14ac:dyDescent="0.3">
      <c r="A60" s="44">
        <v>55</v>
      </c>
      <c r="B60" s="65"/>
      <c r="C60" s="10" t="s">
        <v>257</v>
      </c>
      <c r="D60" s="26">
        <v>0</v>
      </c>
      <c r="E60" s="26">
        <v>0</v>
      </c>
      <c r="F60" s="60"/>
      <c r="G60" s="59"/>
      <c r="H60" s="59"/>
    </row>
    <row r="61" spans="1:8" x14ac:dyDescent="0.3">
      <c r="A61" s="44">
        <v>56</v>
      </c>
      <c r="B61" s="65"/>
      <c r="C61" s="10" t="s">
        <v>258</v>
      </c>
      <c r="D61" s="26">
        <v>0</v>
      </c>
      <c r="E61" s="26">
        <v>0</v>
      </c>
      <c r="F61" s="60"/>
      <c r="G61" s="59"/>
      <c r="H61" s="59"/>
    </row>
    <row r="62" spans="1:8" x14ac:dyDescent="0.3">
      <c r="A62" s="44">
        <v>57</v>
      </c>
      <c r="B62" s="65"/>
      <c r="C62" s="10" t="s">
        <v>259</v>
      </c>
      <c r="D62" s="26">
        <v>0</v>
      </c>
      <c r="E62" s="26">
        <v>0</v>
      </c>
      <c r="F62" s="60"/>
      <c r="G62" s="59"/>
      <c r="H62" s="59"/>
    </row>
    <row r="63" spans="1:8" x14ac:dyDescent="0.3">
      <c r="A63" s="44">
        <v>58</v>
      </c>
      <c r="B63" s="66"/>
      <c r="C63" s="10" t="s">
        <v>260</v>
      </c>
      <c r="D63" s="26">
        <v>0</v>
      </c>
      <c r="E63" s="26">
        <v>0</v>
      </c>
      <c r="F63" s="60"/>
      <c r="G63" s="59"/>
      <c r="H63" s="59"/>
    </row>
    <row r="64" spans="1:8" x14ac:dyDescent="0.3">
      <c r="A64" s="44">
        <v>59</v>
      </c>
      <c r="B64" s="75" t="s">
        <v>261</v>
      </c>
      <c r="C64" s="9" t="s">
        <v>262</v>
      </c>
      <c r="D64" s="26">
        <v>0</v>
      </c>
      <c r="E64" s="26">
        <v>0</v>
      </c>
      <c r="F64" s="60"/>
      <c r="G64" s="59"/>
      <c r="H64" s="59"/>
    </row>
    <row r="65" spans="1:8" x14ac:dyDescent="0.3">
      <c r="A65" s="44">
        <v>60</v>
      </c>
      <c r="B65" s="65"/>
      <c r="C65" s="9" t="s">
        <v>263</v>
      </c>
      <c r="D65" s="26">
        <v>0</v>
      </c>
      <c r="E65" s="26">
        <v>0</v>
      </c>
      <c r="F65" s="60"/>
      <c r="G65" s="59"/>
      <c r="H65" s="59"/>
    </row>
    <row r="66" spans="1:8" x14ac:dyDescent="0.3">
      <c r="A66" s="44">
        <v>61</v>
      </c>
      <c r="B66" s="65"/>
      <c r="C66" s="9" t="s">
        <v>264</v>
      </c>
      <c r="D66" s="26">
        <v>0</v>
      </c>
      <c r="E66" s="26">
        <v>0</v>
      </c>
      <c r="F66" s="60"/>
      <c r="G66" s="59"/>
      <c r="H66" s="59"/>
    </row>
    <row r="67" spans="1:8" x14ac:dyDescent="0.3">
      <c r="A67" s="44">
        <v>62</v>
      </c>
      <c r="B67" s="65"/>
      <c r="C67" s="9" t="s">
        <v>265</v>
      </c>
      <c r="D67" s="26">
        <v>0</v>
      </c>
      <c r="E67" s="26">
        <v>0</v>
      </c>
      <c r="F67" s="60"/>
      <c r="G67" s="59"/>
      <c r="H67" s="59"/>
    </row>
    <row r="68" spans="1:8" x14ac:dyDescent="0.3">
      <c r="A68" s="44">
        <v>63</v>
      </c>
      <c r="B68" s="65"/>
      <c r="C68" s="9" t="s">
        <v>266</v>
      </c>
      <c r="D68" s="26">
        <v>0</v>
      </c>
      <c r="E68" s="26">
        <v>0</v>
      </c>
      <c r="F68" s="60"/>
      <c r="G68" s="59"/>
      <c r="H68" s="59"/>
    </row>
    <row r="69" spans="1:8" x14ac:dyDescent="0.3">
      <c r="A69" s="44">
        <v>64</v>
      </c>
      <c r="B69" s="65"/>
      <c r="C69" s="9" t="s">
        <v>267</v>
      </c>
      <c r="D69" s="26">
        <v>0</v>
      </c>
      <c r="E69" s="26">
        <v>0</v>
      </c>
      <c r="F69" s="60"/>
      <c r="G69" s="59"/>
      <c r="H69" s="59"/>
    </row>
    <row r="70" spans="1:8" x14ac:dyDescent="0.3">
      <c r="A70" s="44">
        <v>65</v>
      </c>
      <c r="B70" s="65"/>
      <c r="C70" s="9" t="s">
        <v>268</v>
      </c>
      <c r="D70" s="26">
        <v>0</v>
      </c>
      <c r="E70" s="26">
        <v>0</v>
      </c>
      <c r="F70" s="60"/>
      <c r="G70" s="59"/>
      <c r="H70" s="59"/>
    </row>
    <row r="71" spans="1:8" x14ac:dyDescent="0.3">
      <c r="A71" s="44">
        <v>66</v>
      </c>
      <c r="B71" s="65"/>
      <c r="C71" s="9" t="s">
        <v>269</v>
      </c>
      <c r="D71" s="26">
        <v>0</v>
      </c>
      <c r="E71" s="26">
        <v>0</v>
      </c>
      <c r="F71" s="60"/>
      <c r="G71" s="59"/>
      <c r="H71" s="59"/>
    </row>
    <row r="72" spans="1:8" x14ac:dyDescent="0.3">
      <c r="A72" s="44">
        <v>67</v>
      </c>
      <c r="B72" s="65"/>
      <c r="C72" s="9" t="s">
        <v>270</v>
      </c>
      <c r="D72" s="26">
        <v>0</v>
      </c>
      <c r="E72" s="26">
        <v>0</v>
      </c>
      <c r="F72" s="60"/>
      <c r="G72" s="59"/>
      <c r="H72" s="59"/>
    </row>
    <row r="73" spans="1:8" x14ac:dyDescent="0.3">
      <c r="A73" s="44">
        <v>68</v>
      </c>
      <c r="B73" s="65"/>
      <c r="C73" s="9" t="s">
        <v>271</v>
      </c>
      <c r="D73" s="26">
        <v>311</v>
      </c>
      <c r="E73" s="26">
        <v>99501</v>
      </c>
      <c r="F73" s="60"/>
      <c r="G73" s="59"/>
      <c r="H73" s="59"/>
    </row>
    <row r="74" spans="1:8" x14ac:dyDescent="0.3">
      <c r="A74" s="44">
        <v>69</v>
      </c>
      <c r="B74" s="65"/>
      <c r="C74" s="9" t="s">
        <v>272</v>
      </c>
      <c r="D74" s="26">
        <v>0</v>
      </c>
      <c r="E74" s="26">
        <v>0</v>
      </c>
      <c r="F74" s="60"/>
      <c r="G74" s="59"/>
      <c r="H74" s="59"/>
    </row>
    <row r="75" spans="1:8" x14ac:dyDescent="0.3">
      <c r="A75" s="44">
        <v>70</v>
      </c>
      <c r="B75" s="65"/>
      <c r="C75" s="9" t="s">
        <v>273</v>
      </c>
      <c r="D75" s="26">
        <v>0</v>
      </c>
      <c r="E75" s="26">
        <v>0</v>
      </c>
      <c r="F75" s="60"/>
      <c r="G75" s="59"/>
      <c r="H75" s="59"/>
    </row>
    <row r="76" spans="1:8" x14ac:dyDescent="0.3">
      <c r="A76" s="44">
        <v>71</v>
      </c>
      <c r="B76" s="65"/>
      <c r="C76" s="9" t="s">
        <v>274</v>
      </c>
      <c r="D76" s="26">
        <v>2867</v>
      </c>
      <c r="E76" s="26">
        <v>1660032</v>
      </c>
      <c r="F76" s="60"/>
      <c r="G76" s="59"/>
      <c r="H76" s="59"/>
    </row>
    <row r="77" spans="1:8" x14ac:dyDescent="0.3">
      <c r="A77" s="44">
        <v>72</v>
      </c>
      <c r="B77" s="65"/>
      <c r="C77" s="9" t="s">
        <v>275</v>
      </c>
      <c r="D77" s="26">
        <v>0</v>
      </c>
      <c r="E77" s="26">
        <v>0</v>
      </c>
      <c r="F77" s="60"/>
      <c r="G77" s="59"/>
      <c r="H77" s="59"/>
    </row>
    <row r="78" spans="1:8" x14ac:dyDescent="0.3">
      <c r="A78" s="44">
        <v>73</v>
      </c>
      <c r="B78" s="65"/>
      <c r="C78" s="9" t="s">
        <v>276</v>
      </c>
      <c r="D78" s="26">
        <v>23</v>
      </c>
      <c r="E78" s="26">
        <v>12017</v>
      </c>
      <c r="F78" s="60"/>
      <c r="G78" s="59"/>
      <c r="H78" s="59"/>
    </row>
    <row r="79" spans="1:8" x14ac:dyDescent="0.3">
      <c r="A79" s="44">
        <v>74</v>
      </c>
      <c r="B79" s="65"/>
      <c r="C79" s="9" t="s">
        <v>277</v>
      </c>
      <c r="D79" s="26">
        <v>1537</v>
      </c>
      <c r="E79" s="26">
        <v>594755</v>
      </c>
      <c r="F79" s="60"/>
      <c r="G79" s="59"/>
      <c r="H79" s="59"/>
    </row>
    <row r="80" spans="1:8" x14ac:dyDescent="0.3">
      <c r="A80" s="44">
        <v>75</v>
      </c>
      <c r="B80" s="65"/>
      <c r="C80" s="9" t="s">
        <v>278</v>
      </c>
      <c r="D80" s="26">
        <v>0</v>
      </c>
      <c r="E80" s="26">
        <v>0</v>
      </c>
      <c r="F80" s="60"/>
      <c r="G80" s="59"/>
      <c r="H80" s="59"/>
    </row>
    <row r="81" spans="1:8" x14ac:dyDescent="0.3">
      <c r="A81" s="44">
        <v>76</v>
      </c>
      <c r="B81" s="65"/>
      <c r="C81" s="9" t="s">
        <v>279</v>
      </c>
      <c r="D81" s="26">
        <v>0</v>
      </c>
      <c r="E81" s="26">
        <v>0</v>
      </c>
      <c r="F81" s="60"/>
      <c r="G81" s="59"/>
      <c r="H81" s="59"/>
    </row>
    <row r="82" spans="1:8" x14ac:dyDescent="0.3">
      <c r="A82" s="44">
        <v>77</v>
      </c>
      <c r="B82" s="65"/>
      <c r="C82" s="9" t="s">
        <v>280</v>
      </c>
      <c r="D82" s="26">
        <v>0</v>
      </c>
      <c r="E82" s="26">
        <v>0</v>
      </c>
      <c r="F82" s="60"/>
      <c r="G82" s="59"/>
      <c r="H82" s="59"/>
    </row>
    <row r="83" spans="1:8" x14ac:dyDescent="0.3">
      <c r="A83" s="44">
        <v>78</v>
      </c>
      <c r="B83" s="65"/>
      <c r="C83" s="9" t="s">
        <v>281</v>
      </c>
      <c r="D83" s="26">
        <v>302</v>
      </c>
      <c r="E83" s="26">
        <v>185232</v>
      </c>
      <c r="F83" s="60"/>
      <c r="G83" s="59"/>
      <c r="H83" s="59"/>
    </row>
    <row r="84" spans="1:8" x14ac:dyDescent="0.3">
      <c r="A84" s="44">
        <v>79</v>
      </c>
      <c r="B84" s="66"/>
      <c r="C84" s="9" t="s">
        <v>282</v>
      </c>
      <c r="D84" s="26">
        <v>0</v>
      </c>
      <c r="E84" s="26">
        <v>0</v>
      </c>
      <c r="F84" s="60"/>
      <c r="G84" s="59"/>
      <c r="H84" s="59"/>
    </row>
    <row r="85" spans="1:8" ht="15.75" customHeight="1" x14ac:dyDescent="0.3">
      <c r="A85" s="81" t="s">
        <v>283</v>
      </c>
      <c r="B85" s="70"/>
      <c r="C85" s="70"/>
      <c r="D85" s="70"/>
      <c r="E85" s="70"/>
      <c r="F85" s="60"/>
      <c r="G85" s="59"/>
      <c r="H85" s="59"/>
    </row>
    <row r="86" spans="1:8" x14ac:dyDescent="0.3">
      <c r="A86" s="11">
        <v>80</v>
      </c>
      <c r="B86" s="75" t="s">
        <v>284</v>
      </c>
      <c r="C86" s="9" t="s">
        <v>285</v>
      </c>
      <c r="D86" s="26">
        <v>0</v>
      </c>
      <c r="E86" s="26">
        <v>0</v>
      </c>
      <c r="F86" s="60"/>
      <c r="G86" s="59"/>
      <c r="H86" s="59"/>
    </row>
    <row r="87" spans="1:8" x14ac:dyDescent="0.3">
      <c r="A87" s="44">
        <v>81</v>
      </c>
      <c r="B87" s="65"/>
      <c r="C87" s="9" t="s">
        <v>286</v>
      </c>
      <c r="D87" s="26">
        <v>0</v>
      </c>
      <c r="E87" s="26">
        <v>0</v>
      </c>
      <c r="F87" s="60"/>
      <c r="G87" s="59"/>
      <c r="H87" s="59"/>
    </row>
    <row r="88" spans="1:8" x14ac:dyDescent="0.3">
      <c r="A88" s="11">
        <v>82</v>
      </c>
      <c r="B88" s="65"/>
      <c r="C88" s="9" t="s">
        <v>211</v>
      </c>
      <c r="D88" s="26">
        <v>0</v>
      </c>
      <c r="E88" s="26">
        <v>0</v>
      </c>
      <c r="F88" s="60"/>
      <c r="G88" s="59"/>
      <c r="H88" s="59"/>
    </row>
    <row r="89" spans="1:8" x14ac:dyDescent="0.3">
      <c r="A89" s="44">
        <v>83</v>
      </c>
      <c r="B89" s="65"/>
      <c r="C89" s="9" t="s">
        <v>212</v>
      </c>
      <c r="D89" s="26">
        <v>0</v>
      </c>
      <c r="E89" s="26">
        <v>0</v>
      </c>
      <c r="F89" s="60"/>
      <c r="G89" s="59"/>
      <c r="H89" s="59"/>
    </row>
    <row r="90" spans="1:8" x14ac:dyDescent="0.3">
      <c r="A90" s="11">
        <v>84</v>
      </c>
      <c r="B90" s="65"/>
      <c r="C90" s="9" t="s">
        <v>214</v>
      </c>
      <c r="D90" s="26">
        <v>0</v>
      </c>
      <c r="E90" s="26">
        <v>0</v>
      </c>
      <c r="F90" s="60"/>
      <c r="G90" s="59"/>
      <c r="H90" s="59"/>
    </row>
    <row r="91" spans="1:8" x14ac:dyDescent="0.3">
      <c r="A91" s="44">
        <v>85</v>
      </c>
      <c r="B91" s="65"/>
      <c r="C91" s="9" t="s">
        <v>215</v>
      </c>
      <c r="D91" s="26">
        <v>0</v>
      </c>
      <c r="E91" s="26">
        <v>0</v>
      </c>
      <c r="F91" s="60"/>
      <c r="G91" s="59"/>
      <c r="H91" s="59"/>
    </row>
    <row r="92" spans="1:8" x14ac:dyDescent="0.3">
      <c r="A92" s="11">
        <v>86</v>
      </c>
      <c r="B92" s="65"/>
      <c r="C92" s="9" t="s">
        <v>219</v>
      </c>
      <c r="D92" s="26">
        <v>0</v>
      </c>
      <c r="E92" s="26">
        <v>0</v>
      </c>
      <c r="F92" s="60"/>
      <c r="G92" s="59"/>
      <c r="H92" s="59"/>
    </row>
    <row r="93" spans="1:8" x14ac:dyDescent="0.3">
      <c r="A93" s="44">
        <v>87</v>
      </c>
      <c r="B93" s="65"/>
      <c r="C93" s="9" t="s">
        <v>220</v>
      </c>
      <c r="D93" s="26">
        <v>0</v>
      </c>
      <c r="E93" s="26">
        <v>0</v>
      </c>
      <c r="F93" s="60"/>
      <c r="G93" s="59"/>
      <c r="H93" s="59"/>
    </row>
    <row r="94" spans="1:8" x14ac:dyDescent="0.3">
      <c r="A94" s="11">
        <v>88</v>
      </c>
      <c r="B94" s="65"/>
      <c r="C94" s="9" t="s">
        <v>287</v>
      </c>
      <c r="D94" s="26">
        <v>0</v>
      </c>
      <c r="E94" s="26">
        <v>0</v>
      </c>
      <c r="F94" s="60"/>
      <c r="G94" s="59"/>
      <c r="H94" s="59"/>
    </row>
    <row r="95" spans="1:8" x14ac:dyDescent="0.3">
      <c r="A95" s="44">
        <v>89</v>
      </c>
      <c r="B95" s="65"/>
      <c r="C95" s="9" t="s">
        <v>222</v>
      </c>
      <c r="D95" s="26">
        <v>1145</v>
      </c>
      <c r="E95" s="26">
        <v>3398969</v>
      </c>
      <c r="F95" s="60"/>
      <c r="G95" s="59"/>
      <c r="H95" s="59"/>
    </row>
    <row r="96" spans="1:8" x14ac:dyDescent="0.3">
      <c r="A96" s="11">
        <v>90</v>
      </c>
      <c r="B96" s="65"/>
      <c r="C96" s="9" t="s">
        <v>288</v>
      </c>
      <c r="D96" s="26">
        <v>0</v>
      </c>
      <c r="E96" s="26">
        <v>0</v>
      </c>
      <c r="F96" s="60"/>
      <c r="G96" s="59"/>
      <c r="H96" s="59"/>
    </row>
    <row r="97" spans="1:8" x14ac:dyDescent="0.3">
      <c r="A97" s="44">
        <v>91</v>
      </c>
      <c r="B97" s="65"/>
      <c r="C97" s="9" t="s">
        <v>228</v>
      </c>
      <c r="D97" s="26">
        <v>2185</v>
      </c>
      <c r="E97" s="26">
        <v>3578592</v>
      </c>
      <c r="F97" s="60"/>
      <c r="G97" s="59"/>
      <c r="H97" s="59"/>
    </row>
    <row r="98" spans="1:8" x14ac:dyDescent="0.3">
      <c r="A98" s="11">
        <v>92</v>
      </c>
      <c r="B98" s="65"/>
      <c r="C98" s="9" t="s">
        <v>289</v>
      </c>
      <c r="D98" s="26">
        <v>0</v>
      </c>
      <c r="E98" s="26">
        <v>0</v>
      </c>
      <c r="F98" s="60"/>
      <c r="G98" s="59"/>
      <c r="H98" s="59"/>
    </row>
    <row r="99" spans="1:8" x14ac:dyDescent="0.3">
      <c r="A99" s="44">
        <v>93</v>
      </c>
      <c r="B99" s="65"/>
      <c r="C99" s="9" t="s">
        <v>290</v>
      </c>
      <c r="D99" s="26">
        <v>0</v>
      </c>
      <c r="E99" s="26">
        <v>0</v>
      </c>
      <c r="F99" s="60"/>
      <c r="G99" s="59"/>
      <c r="H99" s="59"/>
    </row>
    <row r="100" spans="1:8" x14ac:dyDescent="0.3">
      <c r="A100" s="11">
        <v>94</v>
      </c>
      <c r="B100" s="65"/>
      <c r="C100" s="9" t="s">
        <v>234</v>
      </c>
      <c r="D100" s="26">
        <v>1</v>
      </c>
      <c r="E100" s="26">
        <v>3614</v>
      </c>
      <c r="F100" s="60"/>
      <c r="G100" s="59"/>
      <c r="H100" s="59"/>
    </row>
    <row r="101" spans="1:8" x14ac:dyDescent="0.3">
      <c r="A101" s="44">
        <v>95</v>
      </c>
      <c r="B101" s="65"/>
      <c r="C101" s="9" t="s">
        <v>235</v>
      </c>
      <c r="D101" s="26">
        <v>0</v>
      </c>
      <c r="E101" s="26">
        <v>0</v>
      </c>
      <c r="F101" s="60"/>
      <c r="G101" s="59"/>
      <c r="H101" s="59"/>
    </row>
    <row r="102" spans="1:8" x14ac:dyDescent="0.3">
      <c r="A102" s="11">
        <v>96</v>
      </c>
      <c r="B102" s="65"/>
      <c r="C102" s="9" t="s">
        <v>291</v>
      </c>
      <c r="D102" s="26">
        <v>64</v>
      </c>
      <c r="E102" s="26">
        <v>94155</v>
      </c>
      <c r="F102" s="60"/>
      <c r="G102" s="59"/>
      <c r="H102" s="59"/>
    </row>
    <row r="103" spans="1:8" x14ac:dyDescent="0.3">
      <c r="A103" s="44">
        <v>97</v>
      </c>
      <c r="B103" s="65"/>
      <c r="C103" s="12" t="s">
        <v>292</v>
      </c>
      <c r="D103" s="26">
        <v>0</v>
      </c>
      <c r="E103" s="26">
        <v>0</v>
      </c>
      <c r="F103" s="60"/>
      <c r="G103" s="59"/>
      <c r="H103" s="59"/>
    </row>
    <row r="104" spans="1:8" x14ac:dyDescent="0.3">
      <c r="A104" s="11">
        <v>98</v>
      </c>
      <c r="B104" s="65"/>
      <c r="C104" s="12" t="s">
        <v>293</v>
      </c>
      <c r="D104" s="26">
        <v>118</v>
      </c>
      <c r="E104" s="26">
        <v>159789</v>
      </c>
      <c r="F104" s="60"/>
      <c r="G104" s="59"/>
      <c r="H104" s="59"/>
    </row>
    <row r="105" spans="1:8" x14ac:dyDescent="0.3">
      <c r="A105" s="44">
        <v>99</v>
      </c>
      <c r="B105" s="66"/>
      <c r="C105" s="10" t="s">
        <v>208</v>
      </c>
      <c r="D105" s="26">
        <v>0</v>
      </c>
      <c r="E105" s="26">
        <v>0</v>
      </c>
      <c r="G105" s="59"/>
      <c r="H105" s="59"/>
    </row>
    <row r="106" spans="1:8" ht="15.75" customHeight="1" x14ac:dyDescent="0.3">
      <c r="A106" s="11"/>
      <c r="B106" s="11"/>
      <c r="C106" s="13" t="s">
        <v>107</v>
      </c>
      <c r="D106" s="14">
        <v>40186</v>
      </c>
      <c r="E106" s="14">
        <v>40490072</v>
      </c>
      <c r="G106" s="59"/>
      <c r="H106" s="59"/>
    </row>
    <row r="107" spans="1:8" ht="15.75" customHeight="1" x14ac:dyDescent="0.3">
      <c r="A107" s="11"/>
      <c r="B107" s="11"/>
      <c r="C107" s="15"/>
      <c r="D107" s="16"/>
      <c r="E107" s="16"/>
      <c r="G107" s="36"/>
      <c r="H107" s="59"/>
    </row>
    <row r="108" spans="1:8" x14ac:dyDescent="0.3">
      <c r="B108" s="11"/>
      <c r="G108" s="36"/>
      <c r="H108" s="59"/>
    </row>
    <row r="109" spans="1:8" x14ac:dyDescent="0.3">
      <c r="A109" s="64" t="s">
        <v>1</v>
      </c>
      <c r="B109" s="64" t="s">
        <v>108</v>
      </c>
      <c r="C109" s="73" t="s">
        <v>109</v>
      </c>
      <c r="D109" s="74" t="s">
        <v>201</v>
      </c>
      <c r="E109" s="74" t="s">
        <v>4</v>
      </c>
      <c r="G109" s="59"/>
      <c r="H109" s="59"/>
    </row>
    <row r="110" spans="1:8" x14ac:dyDescent="0.3">
      <c r="A110" s="65"/>
      <c r="B110" s="65"/>
      <c r="C110" s="65"/>
      <c r="D110" s="65"/>
      <c r="E110" s="65"/>
      <c r="G110" s="59"/>
      <c r="H110" s="59"/>
    </row>
    <row r="111" spans="1:8" x14ac:dyDescent="0.3">
      <c r="A111" s="66"/>
      <c r="B111" s="66"/>
      <c r="C111" s="66"/>
      <c r="D111" s="66"/>
      <c r="E111" s="66"/>
      <c r="G111" s="59"/>
      <c r="H111" s="59"/>
    </row>
    <row r="112" spans="1:8" x14ac:dyDescent="0.3">
      <c r="A112" s="44">
        <v>1</v>
      </c>
      <c r="B112" s="44"/>
      <c r="C112" s="43" t="s">
        <v>294</v>
      </c>
      <c r="D112" s="8">
        <v>0</v>
      </c>
      <c r="E112" s="8">
        <v>0</v>
      </c>
      <c r="G112" s="59"/>
      <c r="H112" s="59"/>
    </row>
    <row r="113" spans="1:8" x14ac:dyDescent="0.3">
      <c r="B113" s="11"/>
      <c r="G113" s="59"/>
      <c r="H113" s="59"/>
    </row>
    <row r="114" spans="1:8" x14ac:dyDescent="0.3">
      <c r="G114" s="59"/>
      <c r="H114" s="59"/>
    </row>
    <row r="115" spans="1:8" x14ac:dyDescent="0.3">
      <c r="A115" s="64" t="s">
        <v>1</v>
      </c>
      <c r="B115" s="64" t="s">
        <v>108</v>
      </c>
      <c r="C115" s="73" t="s">
        <v>109</v>
      </c>
      <c r="D115" s="74" t="s">
        <v>295</v>
      </c>
      <c r="E115" s="74" t="s">
        <v>4</v>
      </c>
      <c r="G115" s="59"/>
      <c r="H115" s="59"/>
    </row>
    <row r="116" spans="1:8" ht="15.75" customHeight="1" x14ac:dyDescent="0.3">
      <c r="A116" s="65"/>
      <c r="B116" s="65"/>
      <c r="C116" s="65"/>
      <c r="D116" s="65"/>
      <c r="E116" s="65"/>
      <c r="G116" s="59"/>
      <c r="H116" s="59"/>
    </row>
    <row r="117" spans="1:8" ht="15.75" customHeight="1" x14ac:dyDescent="0.3">
      <c r="A117" s="66"/>
      <c r="B117" s="66"/>
      <c r="C117" s="66"/>
      <c r="D117" s="66"/>
      <c r="E117" s="66"/>
      <c r="G117" s="59"/>
      <c r="H117" s="59"/>
    </row>
    <row r="118" spans="1:8" x14ac:dyDescent="0.3">
      <c r="A118" s="44">
        <v>1</v>
      </c>
      <c r="B118" s="75" t="s">
        <v>296</v>
      </c>
      <c r="C118" s="18" t="s">
        <v>297</v>
      </c>
      <c r="D118" s="26">
        <v>4</v>
      </c>
      <c r="E118" s="26">
        <v>72049</v>
      </c>
      <c r="G118" s="59"/>
      <c r="H118" s="59"/>
    </row>
    <row r="119" spans="1:8" x14ac:dyDescent="0.3">
      <c r="A119" s="44">
        <v>2</v>
      </c>
      <c r="B119" s="65"/>
      <c r="C119" s="18" t="s">
        <v>298</v>
      </c>
      <c r="D119" s="26">
        <v>0</v>
      </c>
      <c r="E119" s="26">
        <v>0</v>
      </c>
      <c r="G119" s="59"/>
      <c r="H119" s="59"/>
    </row>
    <row r="120" spans="1:8" x14ac:dyDescent="0.3">
      <c r="A120" s="44">
        <v>3</v>
      </c>
      <c r="B120" s="65"/>
      <c r="C120" s="18" t="s">
        <v>299</v>
      </c>
      <c r="D120" s="26">
        <v>0</v>
      </c>
      <c r="E120" s="26">
        <v>0</v>
      </c>
      <c r="G120" s="59"/>
      <c r="H120" s="59"/>
    </row>
    <row r="121" spans="1:8" x14ac:dyDescent="0.3">
      <c r="A121" s="44">
        <v>4</v>
      </c>
      <c r="B121" s="65"/>
      <c r="C121" s="18" t="s">
        <v>300</v>
      </c>
      <c r="D121" s="26">
        <v>0</v>
      </c>
      <c r="E121" s="26">
        <v>0</v>
      </c>
      <c r="G121" s="59"/>
      <c r="H121" s="59"/>
    </row>
    <row r="122" spans="1:8" x14ac:dyDescent="0.3">
      <c r="A122" s="44">
        <v>5</v>
      </c>
      <c r="B122" s="65"/>
      <c r="C122" s="18" t="s">
        <v>301</v>
      </c>
      <c r="D122" s="26">
        <v>0</v>
      </c>
      <c r="E122" s="26">
        <v>0</v>
      </c>
      <c r="G122" s="59"/>
      <c r="H122" s="59"/>
    </row>
    <row r="123" spans="1:8" x14ac:dyDescent="0.3">
      <c r="A123" s="44">
        <v>6</v>
      </c>
      <c r="B123" s="65"/>
      <c r="C123" s="18" t="s">
        <v>302</v>
      </c>
      <c r="D123" s="26">
        <v>0</v>
      </c>
      <c r="E123" s="26">
        <v>0</v>
      </c>
      <c r="G123" s="59"/>
      <c r="H123" s="59"/>
    </row>
    <row r="124" spans="1:8" x14ac:dyDescent="0.3">
      <c r="A124" s="44">
        <v>7</v>
      </c>
      <c r="B124" s="65"/>
      <c r="C124" s="18" t="s">
        <v>303</v>
      </c>
      <c r="D124" s="26">
        <v>0</v>
      </c>
      <c r="E124" s="26">
        <v>0</v>
      </c>
      <c r="G124" s="59"/>
      <c r="H124" s="59"/>
    </row>
    <row r="125" spans="1:8" x14ac:dyDescent="0.3">
      <c r="A125" s="44">
        <v>8</v>
      </c>
      <c r="B125" s="65"/>
      <c r="C125" s="18" t="s">
        <v>304</v>
      </c>
      <c r="D125" s="26">
        <v>0</v>
      </c>
      <c r="E125" s="26">
        <v>0</v>
      </c>
      <c r="G125" s="59"/>
      <c r="H125" s="59"/>
    </row>
    <row r="126" spans="1:8" x14ac:dyDescent="0.3">
      <c r="A126" s="44">
        <v>9</v>
      </c>
      <c r="B126" s="65"/>
      <c r="C126" s="18" t="s">
        <v>305</v>
      </c>
      <c r="D126" s="26">
        <v>0</v>
      </c>
      <c r="E126" s="26">
        <v>0</v>
      </c>
      <c r="G126" s="59"/>
      <c r="H126" s="59"/>
    </row>
    <row r="127" spans="1:8" x14ac:dyDescent="0.3">
      <c r="A127" s="44">
        <v>10</v>
      </c>
      <c r="B127" s="65"/>
      <c r="C127" s="18" t="s">
        <v>306</v>
      </c>
      <c r="D127" s="26">
        <v>0</v>
      </c>
      <c r="E127" s="26">
        <v>0</v>
      </c>
      <c r="G127" s="59"/>
      <c r="H127" s="59"/>
    </row>
    <row r="128" spans="1:8" x14ac:dyDescent="0.3">
      <c r="A128" s="44">
        <v>11</v>
      </c>
      <c r="B128" s="65"/>
      <c r="C128" s="18" t="s">
        <v>307</v>
      </c>
      <c r="D128" s="26">
        <v>0</v>
      </c>
      <c r="E128" s="26">
        <v>0</v>
      </c>
      <c r="G128" s="59"/>
      <c r="H128" s="59"/>
    </row>
    <row r="129" spans="1:8" x14ac:dyDescent="0.3">
      <c r="A129" s="44">
        <v>12</v>
      </c>
      <c r="B129" s="65"/>
      <c r="C129" s="18" t="s">
        <v>308</v>
      </c>
      <c r="D129" s="26">
        <v>1</v>
      </c>
      <c r="E129" s="26">
        <v>2036</v>
      </c>
      <c r="G129" s="59"/>
      <c r="H129" s="59"/>
    </row>
    <row r="130" spans="1:8" x14ac:dyDescent="0.3">
      <c r="A130" s="44">
        <v>13</v>
      </c>
      <c r="B130" s="65"/>
      <c r="C130" s="18" t="s">
        <v>309</v>
      </c>
      <c r="D130" s="26">
        <v>0</v>
      </c>
      <c r="E130" s="26">
        <v>0</v>
      </c>
      <c r="F130" s="60"/>
      <c r="G130" s="59"/>
      <c r="H130" s="59"/>
    </row>
    <row r="131" spans="1:8" x14ac:dyDescent="0.3">
      <c r="A131" s="44">
        <v>14</v>
      </c>
      <c r="B131" s="65"/>
      <c r="C131" s="18" t="s">
        <v>310</v>
      </c>
      <c r="D131" s="26">
        <v>0</v>
      </c>
      <c r="E131" s="26">
        <v>0</v>
      </c>
      <c r="F131" s="60"/>
      <c r="G131" s="59"/>
      <c r="H131" s="59"/>
    </row>
    <row r="132" spans="1:8" x14ac:dyDescent="0.3">
      <c r="A132" s="44">
        <v>15</v>
      </c>
      <c r="B132" s="65"/>
      <c r="C132" s="18" t="s">
        <v>311</v>
      </c>
      <c r="D132" s="26">
        <v>0</v>
      </c>
      <c r="E132" s="26">
        <v>0</v>
      </c>
      <c r="F132" s="60"/>
      <c r="G132" s="59"/>
      <c r="H132" s="59"/>
    </row>
    <row r="133" spans="1:8" x14ac:dyDescent="0.3">
      <c r="A133" s="44">
        <v>16</v>
      </c>
      <c r="B133" s="65"/>
      <c r="C133" s="18" t="s">
        <v>312</v>
      </c>
      <c r="D133" s="26">
        <v>0</v>
      </c>
      <c r="E133" s="26">
        <v>0</v>
      </c>
      <c r="F133" s="60"/>
      <c r="G133" s="59"/>
      <c r="H133" s="59"/>
    </row>
    <row r="134" spans="1:8" x14ac:dyDescent="0.3">
      <c r="A134" s="44">
        <v>17</v>
      </c>
      <c r="B134" s="65"/>
      <c r="C134" s="18" t="s">
        <v>313</v>
      </c>
      <c r="D134" s="26">
        <v>159</v>
      </c>
      <c r="E134" s="26">
        <v>398976</v>
      </c>
      <c r="F134" s="60"/>
      <c r="G134" s="59"/>
      <c r="H134" s="59"/>
    </row>
    <row r="135" spans="1:8" x14ac:dyDescent="0.3">
      <c r="A135" s="44">
        <v>18</v>
      </c>
      <c r="B135" s="65"/>
      <c r="C135" s="18" t="s">
        <v>314</v>
      </c>
      <c r="D135" s="26">
        <v>0</v>
      </c>
      <c r="E135" s="26">
        <v>0</v>
      </c>
      <c r="F135" s="60"/>
      <c r="G135" s="59"/>
      <c r="H135" s="59"/>
    </row>
    <row r="136" spans="1:8" x14ac:dyDescent="0.3">
      <c r="A136" s="44">
        <v>19</v>
      </c>
      <c r="B136" s="65"/>
      <c r="C136" s="18" t="s">
        <v>315</v>
      </c>
      <c r="D136" s="26">
        <v>0</v>
      </c>
      <c r="E136" s="26">
        <v>0</v>
      </c>
      <c r="F136" s="60"/>
      <c r="G136" s="59"/>
      <c r="H136" s="59"/>
    </row>
    <row r="137" spans="1:8" x14ac:dyDescent="0.3">
      <c r="A137" s="44">
        <v>20</v>
      </c>
      <c r="B137" s="65"/>
      <c r="C137" s="18" t="s">
        <v>316</v>
      </c>
      <c r="D137" s="26">
        <v>1904</v>
      </c>
      <c r="E137" s="26">
        <v>4586602</v>
      </c>
      <c r="F137" s="60"/>
      <c r="G137" s="59"/>
      <c r="H137" s="59"/>
    </row>
    <row r="138" spans="1:8" x14ac:dyDescent="0.3">
      <c r="A138" s="44">
        <v>21</v>
      </c>
      <c r="B138" s="65"/>
      <c r="C138" s="18" t="s">
        <v>317</v>
      </c>
      <c r="D138" s="26">
        <v>0</v>
      </c>
      <c r="E138" s="26">
        <v>0</v>
      </c>
      <c r="F138" s="60"/>
      <c r="G138" s="59"/>
      <c r="H138" s="59"/>
    </row>
    <row r="139" spans="1:8" x14ac:dyDescent="0.3">
      <c r="A139" s="44">
        <v>22</v>
      </c>
      <c r="B139" s="65"/>
      <c r="C139" s="18" t="s">
        <v>318</v>
      </c>
      <c r="D139" s="26">
        <v>0</v>
      </c>
      <c r="E139" s="26">
        <v>0</v>
      </c>
      <c r="F139" s="60"/>
      <c r="G139" s="59"/>
      <c r="H139" s="59"/>
    </row>
    <row r="140" spans="1:8" x14ac:dyDescent="0.3">
      <c r="A140" s="44">
        <v>23</v>
      </c>
      <c r="B140" s="65"/>
      <c r="C140" s="18" t="s">
        <v>319</v>
      </c>
      <c r="D140" s="26">
        <v>0</v>
      </c>
      <c r="E140" s="26">
        <v>0</v>
      </c>
      <c r="F140" s="60"/>
      <c r="G140" s="59"/>
      <c r="H140" s="59"/>
    </row>
    <row r="141" spans="1:8" x14ac:dyDescent="0.3">
      <c r="A141" s="44">
        <v>24</v>
      </c>
      <c r="B141" s="65"/>
      <c r="C141" s="18" t="s">
        <v>320</v>
      </c>
      <c r="D141" s="26">
        <v>0</v>
      </c>
      <c r="E141" s="26">
        <v>0</v>
      </c>
      <c r="F141" s="60"/>
      <c r="G141" s="59"/>
      <c r="H141" s="59"/>
    </row>
    <row r="142" spans="1:8" x14ac:dyDescent="0.3">
      <c r="A142" s="44">
        <v>25</v>
      </c>
      <c r="B142" s="65"/>
      <c r="C142" s="18" t="s">
        <v>321</v>
      </c>
      <c r="D142" s="26">
        <v>0</v>
      </c>
      <c r="E142" s="26">
        <v>0</v>
      </c>
      <c r="F142" s="60"/>
      <c r="G142" s="59"/>
      <c r="H142" s="59"/>
    </row>
    <row r="143" spans="1:8" x14ac:dyDescent="0.3">
      <c r="A143" s="44">
        <v>26</v>
      </c>
      <c r="B143" s="65"/>
      <c r="C143" s="18" t="s">
        <v>322</v>
      </c>
      <c r="D143" s="26">
        <v>2988</v>
      </c>
      <c r="E143" s="26">
        <v>5763294</v>
      </c>
      <c r="F143" s="60"/>
      <c r="G143" s="59"/>
      <c r="H143" s="59"/>
    </row>
    <row r="144" spans="1:8" x14ac:dyDescent="0.3">
      <c r="A144" s="44">
        <v>27</v>
      </c>
      <c r="B144" s="65"/>
      <c r="C144" s="18" t="s">
        <v>323</v>
      </c>
      <c r="D144" s="26">
        <v>0</v>
      </c>
      <c r="E144" s="26">
        <v>0</v>
      </c>
      <c r="F144" s="60"/>
      <c r="G144" s="59"/>
      <c r="H144" s="59"/>
    </row>
    <row r="145" spans="1:8" x14ac:dyDescent="0.3">
      <c r="A145" s="44">
        <v>28</v>
      </c>
      <c r="B145" s="65"/>
      <c r="C145" s="18" t="s">
        <v>324</v>
      </c>
      <c r="D145" s="26">
        <v>0</v>
      </c>
      <c r="E145" s="26">
        <v>0</v>
      </c>
      <c r="F145" s="60"/>
      <c r="G145" s="59"/>
      <c r="H145" s="59"/>
    </row>
    <row r="146" spans="1:8" x14ac:dyDescent="0.3">
      <c r="A146" s="44">
        <v>29</v>
      </c>
      <c r="B146" s="65"/>
      <c r="C146" s="18" t="s">
        <v>325</v>
      </c>
      <c r="D146" s="26">
        <v>0</v>
      </c>
      <c r="E146" s="26">
        <v>0</v>
      </c>
      <c r="F146" s="60"/>
      <c r="G146" s="59"/>
      <c r="H146" s="59"/>
    </row>
    <row r="147" spans="1:8" x14ac:dyDescent="0.3">
      <c r="A147" s="44">
        <v>30</v>
      </c>
      <c r="B147" s="65"/>
      <c r="C147" s="18" t="s">
        <v>326</v>
      </c>
      <c r="D147" s="26">
        <v>0</v>
      </c>
      <c r="E147" s="26">
        <v>0</v>
      </c>
      <c r="F147" s="60"/>
      <c r="G147" s="59"/>
      <c r="H147" s="59"/>
    </row>
    <row r="148" spans="1:8" x14ac:dyDescent="0.3">
      <c r="A148" s="44">
        <v>31</v>
      </c>
      <c r="B148" s="65"/>
      <c r="C148" s="18" t="s">
        <v>327</v>
      </c>
      <c r="D148" s="26">
        <v>1002</v>
      </c>
      <c r="E148" s="26">
        <v>3764238</v>
      </c>
      <c r="F148" s="60"/>
      <c r="G148" s="59"/>
      <c r="H148" s="59"/>
    </row>
    <row r="149" spans="1:8" x14ac:dyDescent="0.3">
      <c r="A149" s="44">
        <v>32</v>
      </c>
      <c r="B149" s="65"/>
      <c r="C149" s="18" t="s">
        <v>328</v>
      </c>
      <c r="D149" s="26">
        <v>0</v>
      </c>
      <c r="E149" s="26">
        <v>0</v>
      </c>
      <c r="F149" s="60"/>
      <c r="G149" s="59"/>
      <c r="H149" s="59"/>
    </row>
    <row r="150" spans="1:8" x14ac:dyDescent="0.3">
      <c r="A150" s="44">
        <v>33</v>
      </c>
      <c r="B150" s="65"/>
      <c r="C150" s="18" t="s">
        <v>329</v>
      </c>
      <c r="D150" s="26">
        <v>0</v>
      </c>
      <c r="E150" s="26">
        <v>0</v>
      </c>
      <c r="F150" s="60"/>
      <c r="G150" s="59"/>
      <c r="H150" s="59"/>
    </row>
    <row r="151" spans="1:8" x14ac:dyDescent="0.3">
      <c r="A151" s="44">
        <v>34</v>
      </c>
      <c r="B151" s="65"/>
      <c r="C151" s="18" t="s">
        <v>330</v>
      </c>
      <c r="D151" s="26">
        <v>16</v>
      </c>
      <c r="E151" s="26">
        <f>123898+6671</f>
        <v>130569</v>
      </c>
      <c r="F151" s="60"/>
      <c r="G151" s="59"/>
      <c r="H151" s="59"/>
    </row>
    <row r="152" spans="1:8" x14ac:dyDescent="0.3">
      <c r="A152" s="44">
        <v>35</v>
      </c>
      <c r="B152" s="65"/>
      <c r="C152" s="18" t="s">
        <v>331</v>
      </c>
      <c r="D152" s="26">
        <v>193</v>
      </c>
      <c r="E152" s="26">
        <v>473035</v>
      </c>
      <c r="F152" s="60"/>
      <c r="G152" s="59"/>
      <c r="H152" s="59"/>
    </row>
    <row r="153" spans="1:8" x14ac:dyDescent="0.3">
      <c r="A153" s="44">
        <v>36</v>
      </c>
      <c r="B153" s="66"/>
      <c r="C153" s="18" t="s">
        <v>332</v>
      </c>
      <c r="D153" s="26">
        <v>17</v>
      </c>
      <c r="E153" s="26">
        <v>211989</v>
      </c>
      <c r="F153" s="60"/>
      <c r="G153" s="59"/>
      <c r="H153" s="59"/>
    </row>
    <row r="154" spans="1:8" x14ac:dyDescent="0.3">
      <c r="A154" s="69" t="s">
        <v>107</v>
      </c>
      <c r="B154" s="70"/>
      <c r="C154" s="71"/>
      <c r="D154" s="14">
        <v>6284</v>
      </c>
      <c r="E154" s="14">
        <v>15402788</v>
      </c>
      <c r="G154" s="59"/>
      <c r="H154" s="59"/>
    </row>
    <row r="155" spans="1:8" ht="15" customHeight="1" x14ac:dyDescent="0.3">
      <c r="D155" s="16"/>
      <c r="E155" s="16"/>
      <c r="G155" s="36"/>
      <c r="H155" s="59"/>
    </row>
    <row r="156" spans="1:8" ht="15" customHeight="1" x14ac:dyDescent="0.3">
      <c r="D156" s="16"/>
      <c r="E156" s="16"/>
      <c r="G156" s="36"/>
      <c r="H156" s="59"/>
    </row>
    <row r="157" spans="1:8" ht="15" customHeight="1" x14ac:dyDescent="0.3">
      <c r="A157" s="64" t="s">
        <v>1</v>
      </c>
      <c r="B157" s="64" t="s">
        <v>108</v>
      </c>
      <c r="C157" s="73" t="s">
        <v>109</v>
      </c>
      <c r="D157" s="74" t="s">
        <v>333</v>
      </c>
      <c r="E157" s="74" t="s">
        <v>4</v>
      </c>
      <c r="G157" s="59"/>
      <c r="H157" s="59"/>
    </row>
    <row r="158" spans="1:8" ht="15" customHeight="1" x14ac:dyDescent="0.3">
      <c r="A158" s="65"/>
      <c r="B158" s="65"/>
      <c r="C158" s="65"/>
      <c r="D158" s="65"/>
      <c r="E158" s="65"/>
      <c r="G158" s="50"/>
      <c r="H158" s="50"/>
    </row>
    <row r="159" spans="1:8" ht="15" customHeight="1" x14ac:dyDescent="0.3">
      <c r="A159" s="66"/>
      <c r="B159" s="66"/>
      <c r="C159" s="66"/>
      <c r="D159" s="66"/>
      <c r="E159" s="66"/>
    </row>
    <row r="160" spans="1:8" x14ac:dyDescent="0.3">
      <c r="A160" s="44">
        <v>1</v>
      </c>
      <c r="B160" s="43"/>
      <c r="C160" s="43" t="s">
        <v>334</v>
      </c>
      <c r="D160" s="41">
        <v>5</v>
      </c>
      <c r="E160" s="41">
        <v>8909</v>
      </c>
    </row>
    <row r="161" spans="1:5" x14ac:dyDescent="0.3">
      <c r="A161" s="44">
        <v>2</v>
      </c>
      <c r="B161" s="43"/>
      <c r="C161" s="43" t="s">
        <v>335</v>
      </c>
      <c r="D161" s="41">
        <v>0</v>
      </c>
      <c r="E161" s="41">
        <v>0</v>
      </c>
    </row>
    <row r="162" spans="1:5" x14ac:dyDescent="0.3">
      <c r="A162" s="44">
        <v>3</v>
      </c>
      <c r="B162" s="43"/>
      <c r="C162" s="43" t="s">
        <v>336</v>
      </c>
      <c r="D162" s="41">
        <v>27</v>
      </c>
      <c r="E162" s="41">
        <v>44228</v>
      </c>
    </row>
    <row r="163" spans="1:5" x14ac:dyDescent="0.3">
      <c r="A163" s="44">
        <v>4</v>
      </c>
      <c r="B163" s="43"/>
      <c r="C163" s="43" t="s">
        <v>337</v>
      </c>
      <c r="D163" s="41">
        <v>38</v>
      </c>
      <c r="E163" s="41">
        <v>139717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4" t="s">
        <v>1</v>
      </c>
      <c r="B166" s="64" t="s">
        <v>108</v>
      </c>
      <c r="C166" s="73" t="s">
        <v>109</v>
      </c>
      <c r="D166" s="74" t="s">
        <v>201</v>
      </c>
      <c r="E166" s="74" t="s">
        <v>4</v>
      </c>
    </row>
    <row r="167" spans="1:5" ht="15" customHeight="1" x14ac:dyDescent="0.3">
      <c r="A167" s="65"/>
      <c r="B167" s="65"/>
      <c r="C167" s="65"/>
      <c r="D167" s="65"/>
      <c r="E167" s="65"/>
    </row>
    <row r="168" spans="1:5" ht="15" customHeight="1" x14ac:dyDescent="0.3">
      <c r="A168" s="66"/>
      <c r="B168" s="66"/>
      <c r="C168" s="66"/>
      <c r="D168" s="66"/>
      <c r="E168" s="66"/>
    </row>
    <row r="169" spans="1:5" x14ac:dyDescent="0.3">
      <c r="A169" s="44">
        <v>1</v>
      </c>
      <c r="B169" s="44" t="s">
        <v>338</v>
      </c>
      <c r="C169" s="43" t="s">
        <v>339</v>
      </c>
      <c r="D169" s="8">
        <v>1239</v>
      </c>
      <c r="E169" s="8">
        <v>6041934</v>
      </c>
    </row>
    <row r="170" spans="1:5" x14ac:dyDescent="0.3">
      <c r="A170" s="44">
        <v>2</v>
      </c>
      <c r="B170" s="44" t="s">
        <v>338</v>
      </c>
      <c r="C170" s="43" t="s">
        <v>340</v>
      </c>
      <c r="D170" s="8">
        <v>396</v>
      </c>
      <c r="E170" s="8">
        <v>640011</v>
      </c>
    </row>
    <row r="171" spans="1:5" x14ac:dyDescent="0.3">
      <c r="A171" s="44">
        <v>3</v>
      </c>
      <c r="B171" s="44" t="s">
        <v>341</v>
      </c>
      <c r="C171" s="43" t="s">
        <v>342</v>
      </c>
      <c r="D171" s="8">
        <v>2673</v>
      </c>
      <c r="E171" s="8">
        <v>7592063</v>
      </c>
    </row>
    <row r="172" spans="1:5" x14ac:dyDescent="0.3">
      <c r="A172" s="44">
        <v>4</v>
      </c>
      <c r="B172" s="44" t="s">
        <v>338</v>
      </c>
      <c r="C172" s="43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6" t="s">
        <v>1</v>
      </c>
      <c r="B175" s="76" t="s">
        <v>108</v>
      </c>
      <c r="C175" s="78" t="s">
        <v>109</v>
      </c>
      <c r="D175" s="74" t="s">
        <v>201</v>
      </c>
      <c r="E175" s="74" t="s">
        <v>4</v>
      </c>
    </row>
    <row r="176" spans="1:5" ht="15" customHeight="1" x14ac:dyDescent="0.3">
      <c r="A176" s="63"/>
      <c r="B176" s="63"/>
      <c r="C176" s="79"/>
      <c r="D176" s="65"/>
      <c r="E176" s="65"/>
    </row>
    <row r="177" spans="1:6" ht="15" customHeight="1" x14ac:dyDescent="0.3">
      <c r="A177" s="77"/>
      <c r="B177" s="77"/>
      <c r="C177" s="80"/>
      <c r="D177" s="66"/>
      <c r="E177" s="66"/>
    </row>
    <row r="178" spans="1:6" x14ac:dyDescent="0.3">
      <c r="A178" s="44">
        <v>1</v>
      </c>
      <c r="B178" s="44" t="s">
        <v>344</v>
      </c>
      <c r="C178" s="9" t="s">
        <v>345</v>
      </c>
      <c r="D178" s="8">
        <v>4280</v>
      </c>
      <c r="E178" s="8">
        <v>4911086</v>
      </c>
    </row>
    <row r="179" spans="1:6" ht="15.75" customHeight="1" x14ac:dyDescent="0.3">
      <c r="A179" s="11"/>
      <c r="B179" s="11"/>
      <c r="C179" s="19"/>
      <c r="D179" s="20"/>
      <c r="E179" s="11"/>
    </row>
    <row r="180" spans="1:6" ht="15.75" customHeight="1" x14ac:dyDescent="0.3">
      <c r="A180" s="11"/>
      <c r="B180" s="11"/>
      <c r="C180" s="19"/>
      <c r="D180" s="20"/>
      <c r="E180" s="11"/>
    </row>
    <row r="181" spans="1:6" x14ac:dyDescent="0.3">
      <c r="A181" s="64" t="s">
        <v>1</v>
      </c>
      <c r="B181" s="64" t="s">
        <v>108</v>
      </c>
      <c r="C181" s="73" t="s">
        <v>109</v>
      </c>
      <c r="D181" s="74" t="s">
        <v>201</v>
      </c>
      <c r="E181" s="74" t="s">
        <v>4</v>
      </c>
    </row>
    <row r="182" spans="1:6" ht="15" customHeight="1" x14ac:dyDescent="0.3">
      <c r="A182" s="65"/>
      <c r="B182" s="65"/>
      <c r="C182" s="65"/>
      <c r="D182" s="65"/>
      <c r="E182" s="65"/>
    </row>
    <row r="183" spans="1:6" ht="15" customHeight="1" x14ac:dyDescent="0.3">
      <c r="A183" s="66"/>
      <c r="B183" s="66"/>
      <c r="C183" s="66"/>
      <c r="D183" s="66"/>
      <c r="E183" s="66"/>
    </row>
    <row r="184" spans="1:6" ht="15.75" customHeight="1" x14ac:dyDescent="0.3">
      <c r="A184" s="44">
        <v>1</v>
      </c>
      <c r="B184" s="83" t="s">
        <v>346</v>
      </c>
      <c r="C184" s="9" t="s">
        <v>347</v>
      </c>
      <c r="D184" s="26">
        <v>0</v>
      </c>
      <c r="E184" s="26">
        <v>0</v>
      </c>
    </row>
    <row r="185" spans="1:6" ht="15.75" customHeight="1" x14ac:dyDescent="0.3">
      <c r="A185" s="44">
        <v>2</v>
      </c>
      <c r="B185" s="65"/>
      <c r="C185" s="9" t="s">
        <v>348</v>
      </c>
      <c r="D185" s="26">
        <v>4573</v>
      </c>
      <c r="E185" s="26">
        <v>5706425</v>
      </c>
      <c r="F185" s="36"/>
    </row>
    <row r="186" spans="1:6" ht="15.75" customHeight="1" x14ac:dyDescent="0.3">
      <c r="A186" s="44">
        <v>3</v>
      </c>
      <c r="B186" s="65"/>
      <c r="C186" s="12" t="s">
        <v>349</v>
      </c>
      <c r="D186" s="26">
        <v>0</v>
      </c>
      <c r="E186" s="26">
        <v>0</v>
      </c>
    </row>
    <row r="187" spans="1:6" ht="15.75" customHeight="1" x14ac:dyDescent="0.3">
      <c r="A187" s="44">
        <v>4</v>
      </c>
      <c r="B187" s="65"/>
      <c r="C187" s="12" t="s">
        <v>350</v>
      </c>
      <c r="D187" s="26">
        <v>601</v>
      </c>
      <c r="E187" s="26">
        <v>2416937</v>
      </c>
    </row>
    <row r="188" spans="1:6" ht="15.75" customHeight="1" x14ac:dyDescent="0.3">
      <c r="A188" s="44">
        <v>5</v>
      </c>
      <c r="B188" s="65"/>
      <c r="C188" s="9" t="s">
        <v>351</v>
      </c>
      <c r="D188" s="26">
        <v>0</v>
      </c>
      <c r="E188" s="26">
        <v>0</v>
      </c>
    </row>
    <row r="189" spans="1:6" ht="15.75" customHeight="1" x14ac:dyDescent="0.3">
      <c r="A189" s="44">
        <v>6</v>
      </c>
      <c r="B189" s="65"/>
      <c r="C189" s="9" t="s">
        <v>352</v>
      </c>
      <c r="D189" s="26">
        <v>0</v>
      </c>
      <c r="E189" s="26">
        <v>0</v>
      </c>
    </row>
    <row r="190" spans="1:6" ht="15.75" customHeight="1" x14ac:dyDescent="0.3">
      <c r="A190" s="44">
        <v>7</v>
      </c>
      <c r="B190" s="65"/>
      <c r="C190" s="12" t="s">
        <v>353</v>
      </c>
      <c r="D190" s="26">
        <v>0</v>
      </c>
      <c r="E190" s="26">
        <v>0</v>
      </c>
    </row>
    <row r="191" spans="1:6" ht="15.75" customHeight="1" x14ac:dyDescent="0.3">
      <c r="A191" s="44">
        <v>8</v>
      </c>
      <c r="B191" s="65"/>
      <c r="C191" s="12" t="s">
        <v>354</v>
      </c>
      <c r="D191" s="26">
        <v>0</v>
      </c>
      <c r="E191" s="26">
        <v>0</v>
      </c>
    </row>
    <row r="192" spans="1:6" ht="15.75" customHeight="1" x14ac:dyDescent="0.3">
      <c r="A192" s="44">
        <v>9</v>
      </c>
      <c r="B192" s="65"/>
      <c r="C192" s="9" t="s">
        <v>355</v>
      </c>
      <c r="D192" s="26">
        <v>0</v>
      </c>
      <c r="E192" s="26">
        <v>0</v>
      </c>
    </row>
    <row r="193" spans="1:7" ht="15.75" customHeight="1" x14ac:dyDescent="0.3">
      <c r="A193" s="44">
        <v>10</v>
      </c>
      <c r="B193" s="65"/>
      <c r="C193" s="9" t="s">
        <v>356</v>
      </c>
      <c r="D193" s="26">
        <v>4</v>
      </c>
      <c r="E193" s="26">
        <v>4590</v>
      </c>
    </row>
    <row r="194" spans="1:7" ht="15.75" customHeight="1" x14ac:dyDescent="0.3">
      <c r="A194" s="44">
        <v>11</v>
      </c>
      <c r="B194" s="65"/>
      <c r="C194" s="12" t="s">
        <v>357</v>
      </c>
      <c r="D194" s="26">
        <v>0</v>
      </c>
      <c r="E194" s="26">
        <v>0</v>
      </c>
    </row>
    <row r="195" spans="1:7" ht="15.75" customHeight="1" x14ac:dyDescent="0.3">
      <c r="A195" s="44">
        <v>12</v>
      </c>
      <c r="B195" s="66"/>
      <c r="C195" s="12" t="s">
        <v>358</v>
      </c>
      <c r="D195" s="26">
        <v>0</v>
      </c>
      <c r="E195" s="26">
        <v>0</v>
      </c>
    </row>
    <row r="196" spans="1:7" ht="15.75" customHeight="1" x14ac:dyDescent="0.3">
      <c r="A196" s="69" t="s">
        <v>107</v>
      </c>
      <c r="B196" s="70"/>
      <c r="C196" s="71"/>
      <c r="D196" s="42">
        <v>5178</v>
      </c>
      <c r="E196" s="42">
        <v>8127952</v>
      </c>
      <c r="G196" s="36"/>
    </row>
    <row r="197" spans="1:7" ht="15.75" customHeight="1" x14ac:dyDescent="0.3">
      <c r="A197" s="11"/>
      <c r="B197" s="11"/>
      <c r="C197" s="19"/>
      <c r="D197" s="21"/>
      <c r="E197" s="21"/>
    </row>
    <row r="198" spans="1:7" ht="15.75" customHeight="1" x14ac:dyDescent="0.3">
      <c r="A198" s="11"/>
      <c r="B198" s="11"/>
      <c r="C198" s="19"/>
      <c r="D198" s="20"/>
      <c r="E198" s="11"/>
    </row>
    <row r="199" spans="1:7" x14ac:dyDescent="0.3">
      <c r="A199" s="64" t="s">
        <v>1</v>
      </c>
      <c r="B199" s="64" t="s">
        <v>108</v>
      </c>
      <c r="C199" s="73" t="s">
        <v>109</v>
      </c>
      <c r="D199" s="74" t="s">
        <v>295</v>
      </c>
      <c r="E199" s="74" t="s">
        <v>4</v>
      </c>
    </row>
    <row r="200" spans="1:7" ht="15.75" customHeight="1" x14ac:dyDescent="0.3">
      <c r="A200" s="65"/>
      <c r="B200" s="65"/>
      <c r="C200" s="65"/>
      <c r="D200" s="65"/>
      <c r="E200" s="65"/>
    </row>
    <row r="201" spans="1:7" ht="15.75" customHeight="1" x14ac:dyDescent="0.3">
      <c r="A201" s="66"/>
      <c r="B201" s="66"/>
      <c r="C201" s="66"/>
      <c r="D201" s="66"/>
      <c r="E201" s="66"/>
    </row>
    <row r="202" spans="1:7" x14ac:dyDescent="0.3">
      <c r="A202" s="44">
        <v>1</v>
      </c>
      <c r="B202" s="82" t="s">
        <v>346</v>
      </c>
      <c r="C202" s="18" t="s">
        <v>330</v>
      </c>
      <c r="D202" s="26">
        <v>0</v>
      </c>
      <c r="E202" s="26">
        <v>0</v>
      </c>
    </row>
    <row r="203" spans="1:7" x14ac:dyDescent="0.3">
      <c r="A203" s="44">
        <v>2</v>
      </c>
      <c r="B203" s="66"/>
      <c r="C203" s="18" t="s">
        <v>331</v>
      </c>
      <c r="D203" s="26">
        <v>876</v>
      </c>
      <c r="E203" s="26">
        <v>2917958</v>
      </c>
    </row>
    <row r="204" spans="1:7" ht="15.75" customHeight="1" x14ac:dyDescent="0.3">
      <c r="A204" s="69" t="s">
        <v>107</v>
      </c>
      <c r="B204" s="70"/>
      <c r="C204" s="71"/>
      <c r="D204" s="14">
        <v>876</v>
      </c>
      <c r="E204" s="14">
        <v>2917958</v>
      </c>
    </row>
    <row r="205" spans="1:7" ht="15.75" customHeight="1" x14ac:dyDescent="0.3">
      <c r="A205" s="11"/>
      <c r="B205" s="11"/>
      <c r="C205" s="19"/>
      <c r="D205" s="21"/>
      <c r="E205" s="21"/>
    </row>
    <row r="206" spans="1:7" s="48" customFormat="1" ht="15.75" customHeight="1" x14ac:dyDescent="0.3">
      <c r="A206" s="11"/>
      <c r="B206" s="11"/>
      <c r="C206" s="19"/>
      <c r="D206" s="21"/>
      <c r="E206" s="21"/>
    </row>
    <row r="207" spans="1:7" s="48" customFormat="1" ht="15.75" customHeight="1" x14ac:dyDescent="0.3">
      <c r="A207" s="64" t="s">
        <v>1</v>
      </c>
      <c r="B207" s="64" t="s">
        <v>108</v>
      </c>
      <c r="C207" s="73" t="s">
        <v>109</v>
      </c>
      <c r="D207" s="74" t="s">
        <v>295</v>
      </c>
      <c r="E207" s="74" t="s">
        <v>4</v>
      </c>
    </row>
    <row r="208" spans="1:7" s="48" customFormat="1" ht="15.75" customHeight="1" x14ac:dyDescent="0.3">
      <c r="A208" s="65"/>
      <c r="B208" s="65"/>
      <c r="C208" s="65"/>
      <c r="D208" s="65"/>
      <c r="E208" s="65"/>
    </row>
    <row r="209" spans="1:6" s="48" customFormat="1" ht="15.75" customHeight="1" x14ac:dyDescent="0.3">
      <c r="A209" s="66"/>
      <c r="B209" s="66"/>
      <c r="C209" s="66"/>
      <c r="D209" s="66"/>
      <c r="E209" s="66"/>
    </row>
    <row r="210" spans="1:6" s="48" customFormat="1" ht="15.75" customHeight="1" x14ac:dyDescent="0.3">
      <c r="A210" s="49">
        <v>1</v>
      </c>
      <c r="B210" s="49"/>
      <c r="C210" s="43" t="s">
        <v>388</v>
      </c>
      <c r="D210" s="8">
        <v>0</v>
      </c>
      <c r="E210" s="8">
        <v>0</v>
      </c>
    </row>
    <row r="211" spans="1:6" s="48" customFormat="1" ht="15.75" customHeight="1" x14ac:dyDescent="0.3">
      <c r="A211" s="51"/>
      <c r="B211" s="51"/>
      <c r="C211" s="52"/>
      <c r="D211" s="53"/>
      <c r="E211" s="53"/>
    </row>
    <row r="213" spans="1:6" x14ac:dyDescent="0.3">
      <c r="A213" s="82" t="s">
        <v>1</v>
      </c>
      <c r="B213" s="82" t="s">
        <v>108</v>
      </c>
      <c r="C213" s="73" t="s">
        <v>109</v>
      </c>
      <c r="D213" s="74" t="s">
        <v>201</v>
      </c>
      <c r="E213" s="74" t="s">
        <v>359</v>
      </c>
      <c r="F213" s="74" t="s">
        <v>4</v>
      </c>
    </row>
    <row r="214" spans="1:6" x14ac:dyDescent="0.3">
      <c r="A214" s="65"/>
      <c r="B214" s="65"/>
      <c r="C214" s="65"/>
      <c r="D214" s="65"/>
      <c r="E214" s="65"/>
      <c r="F214" s="65"/>
    </row>
    <row r="215" spans="1:6" x14ac:dyDescent="0.3">
      <c r="A215" s="66"/>
      <c r="B215" s="66"/>
      <c r="C215" s="66"/>
      <c r="D215" s="66"/>
      <c r="E215" s="66"/>
      <c r="F215" s="66"/>
    </row>
    <row r="216" spans="1:6" x14ac:dyDescent="0.3">
      <c r="A216" s="44">
        <v>1</v>
      </c>
      <c r="B216" s="44" t="s">
        <v>360</v>
      </c>
      <c r="C216" s="9" t="s">
        <v>361</v>
      </c>
      <c r="D216" s="27">
        <v>3802</v>
      </c>
      <c r="E216" s="27">
        <v>12851</v>
      </c>
      <c r="F216" s="27">
        <v>3455412</v>
      </c>
    </row>
    <row r="217" spans="1:6" x14ac:dyDescent="0.3">
      <c r="A217" s="44">
        <v>2</v>
      </c>
      <c r="B217" s="44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4">
        <v>3</v>
      </c>
      <c r="B218" s="44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4"/>
      <c r="B219" s="44"/>
      <c r="C219" s="9" t="s">
        <v>107</v>
      </c>
      <c r="D219" s="22">
        <v>3802</v>
      </c>
      <c r="E219" s="14">
        <v>12851</v>
      </c>
      <c r="F219" s="14">
        <v>3455412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82" t="s">
        <v>1</v>
      </c>
      <c r="B222" s="82" t="s">
        <v>108</v>
      </c>
      <c r="C222" s="73" t="s">
        <v>109</v>
      </c>
      <c r="D222" s="74" t="s">
        <v>295</v>
      </c>
      <c r="E222" s="74" t="s">
        <v>359</v>
      </c>
      <c r="F222" s="74" t="s">
        <v>4</v>
      </c>
    </row>
    <row r="223" spans="1:6" x14ac:dyDescent="0.3">
      <c r="A223" s="65"/>
      <c r="B223" s="65"/>
      <c r="C223" s="65"/>
      <c r="D223" s="65"/>
      <c r="E223" s="65"/>
      <c r="F223" s="65"/>
    </row>
    <row r="224" spans="1:6" x14ac:dyDescent="0.3">
      <c r="A224" s="66"/>
      <c r="B224" s="66"/>
      <c r="C224" s="66"/>
      <c r="D224" s="66"/>
      <c r="E224" s="66"/>
      <c r="F224" s="66"/>
    </row>
    <row r="225" spans="1:6" x14ac:dyDescent="0.3">
      <c r="A225" s="44">
        <v>1</v>
      </c>
      <c r="B225" s="44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7" customWidth="1"/>
    <col min="3" max="3" width="94.7109375" style="47" customWidth="1"/>
    <col min="4" max="5" width="35.28515625" style="47" customWidth="1"/>
    <col min="6" max="6" width="9.140625" style="47" customWidth="1"/>
    <col min="7" max="16384" width="9.140625" style="47"/>
  </cols>
  <sheetData>
    <row r="1" spans="1:5" ht="77.25" customHeight="1" x14ac:dyDescent="0.3">
      <c r="A1" s="61" t="s">
        <v>200</v>
      </c>
      <c r="B1" s="63"/>
      <c r="C1" s="63"/>
      <c r="D1" s="63"/>
      <c r="E1" s="63"/>
    </row>
    <row r="4" spans="1:5" ht="15" customHeight="1" x14ac:dyDescent="0.3"/>
    <row r="5" spans="1:5" x14ac:dyDescent="0.3">
      <c r="A5" s="64" t="s">
        <v>1</v>
      </c>
      <c r="B5" s="64" t="s">
        <v>108</v>
      </c>
      <c r="C5" s="85" t="s">
        <v>109</v>
      </c>
      <c r="D5" s="74" t="s">
        <v>110</v>
      </c>
      <c r="E5" s="74" t="s">
        <v>4</v>
      </c>
    </row>
    <row r="6" spans="1:5" x14ac:dyDescent="0.3">
      <c r="A6" s="65"/>
      <c r="B6" s="65"/>
      <c r="C6" s="65"/>
      <c r="D6" s="65"/>
      <c r="E6" s="65"/>
    </row>
    <row r="7" spans="1:5" x14ac:dyDescent="0.3">
      <c r="A7" s="66"/>
      <c r="B7" s="66"/>
      <c r="C7" s="66"/>
      <c r="D7" s="66"/>
      <c r="E7" s="66"/>
    </row>
    <row r="8" spans="1:5" x14ac:dyDescent="0.3">
      <c r="A8" s="44">
        <v>1</v>
      </c>
      <c r="B8" s="44" t="s">
        <v>368</v>
      </c>
      <c r="C8" s="4" t="s">
        <v>369</v>
      </c>
      <c r="D8" s="8">
        <v>3261</v>
      </c>
      <c r="E8" s="8">
        <v>290448</v>
      </c>
    </row>
    <row r="9" spans="1:5" ht="37.5" x14ac:dyDescent="0.3">
      <c r="A9" s="44">
        <v>2</v>
      </c>
      <c r="B9" s="44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4">
        <v>3</v>
      </c>
      <c r="B10" s="44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4">
        <v>4</v>
      </c>
      <c r="B11" s="44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4">
        <v>5</v>
      </c>
      <c r="B12" s="44" t="s">
        <v>368</v>
      </c>
      <c r="C12" s="40" t="s">
        <v>373</v>
      </c>
      <c r="D12" s="8">
        <v>0</v>
      </c>
      <c r="E12" s="8">
        <v>0</v>
      </c>
    </row>
    <row r="13" spans="1:5" x14ac:dyDescent="0.3">
      <c r="A13" s="44">
        <v>6</v>
      </c>
      <c r="B13" s="44" t="s">
        <v>368</v>
      </c>
      <c r="C13" s="40" t="s">
        <v>374</v>
      </c>
      <c r="D13" s="8">
        <v>36</v>
      </c>
      <c r="E13" s="8">
        <v>22025</v>
      </c>
    </row>
    <row r="14" spans="1:5" x14ac:dyDescent="0.3">
      <c r="A14" s="44">
        <v>7</v>
      </c>
      <c r="B14" s="44" t="s">
        <v>368</v>
      </c>
      <c r="C14" s="40" t="s">
        <v>375</v>
      </c>
      <c r="D14" s="8">
        <v>622</v>
      </c>
      <c r="E14" s="8">
        <v>728735</v>
      </c>
    </row>
    <row r="15" spans="1:5" x14ac:dyDescent="0.3">
      <c r="A15" s="44">
        <v>8</v>
      </c>
      <c r="B15" s="44" t="s">
        <v>368</v>
      </c>
      <c r="C15" s="40" t="s">
        <v>376</v>
      </c>
      <c r="D15" s="8">
        <v>228</v>
      </c>
      <c r="E15" s="8">
        <v>204270</v>
      </c>
    </row>
    <row r="16" spans="1:5" ht="56.25" customHeight="1" x14ac:dyDescent="0.3">
      <c r="A16" s="44">
        <v>9</v>
      </c>
      <c r="B16" s="44" t="s">
        <v>368</v>
      </c>
      <c r="C16" s="40" t="s">
        <v>377</v>
      </c>
      <c r="D16" s="8">
        <v>0</v>
      </c>
      <c r="E16" s="8">
        <v>0</v>
      </c>
    </row>
    <row r="17" spans="1:5" x14ac:dyDescent="0.3">
      <c r="A17" s="44">
        <v>10</v>
      </c>
      <c r="B17" s="44" t="s">
        <v>368</v>
      </c>
      <c r="C17" s="40" t="s">
        <v>378</v>
      </c>
      <c r="D17" s="8">
        <v>0</v>
      </c>
      <c r="E17" s="8">
        <v>0</v>
      </c>
    </row>
    <row r="18" spans="1:5" x14ac:dyDescent="0.3">
      <c r="A18" s="44">
        <v>11</v>
      </c>
      <c r="B18" s="44" t="s">
        <v>368</v>
      </c>
      <c r="C18" s="40" t="s">
        <v>379</v>
      </c>
      <c r="D18" s="8">
        <v>1020</v>
      </c>
      <c r="E18" s="8">
        <v>124379</v>
      </c>
    </row>
    <row r="19" spans="1:5" ht="37.5" customHeight="1" x14ac:dyDescent="0.3">
      <c r="A19" s="44">
        <v>12</v>
      </c>
      <c r="B19" s="44" t="s">
        <v>368</v>
      </c>
      <c r="C19" s="40" t="s">
        <v>380</v>
      </c>
      <c r="D19" s="8">
        <v>0</v>
      </c>
      <c r="E19" s="8">
        <v>0</v>
      </c>
    </row>
    <row r="20" spans="1:5" x14ac:dyDescent="0.3">
      <c r="A20" s="44">
        <v>13</v>
      </c>
      <c r="B20" s="44" t="s">
        <v>368</v>
      </c>
      <c r="C20" s="40" t="s">
        <v>381</v>
      </c>
      <c r="D20" s="8">
        <v>0</v>
      </c>
      <c r="E20" s="8">
        <v>0</v>
      </c>
    </row>
    <row r="21" spans="1:5" x14ac:dyDescent="0.3">
      <c r="A21" s="44">
        <v>14</v>
      </c>
      <c r="B21" s="44" t="s">
        <v>368</v>
      </c>
      <c r="C21" s="6" t="s">
        <v>382</v>
      </c>
      <c r="D21" s="8">
        <v>29</v>
      </c>
      <c r="E21" s="8">
        <v>69831</v>
      </c>
    </row>
    <row r="22" spans="1:5" x14ac:dyDescent="0.3">
      <c r="A22" s="44">
        <v>15</v>
      </c>
      <c r="B22" s="44" t="s">
        <v>368</v>
      </c>
      <c r="C22" s="40" t="s">
        <v>383</v>
      </c>
      <c r="D22" s="8">
        <v>116</v>
      </c>
      <c r="E22" s="8">
        <v>139662</v>
      </c>
    </row>
    <row r="23" spans="1:5" x14ac:dyDescent="0.3">
      <c r="A23" s="44">
        <v>16</v>
      </c>
      <c r="B23" s="44" t="s">
        <v>368</v>
      </c>
      <c r="C23" s="40" t="s">
        <v>384</v>
      </c>
      <c r="D23" s="8">
        <v>0</v>
      </c>
      <c r="E23" s="8">
        <v>0</v>
      </c>
    </row>
    <row r="24" spans="1:5" x14ac:dyDescent="0.3">
      <c r="A24" s="84" t="s">
        <v>107</v>
      </c>
      <c r="B24" s="70"/>
      <c r="C24" s="71"/>
      <c r="D24" s="7">
        <v>5312</v>
      </c>
      <c r="E24" s="7">
        <v>1579350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6" t="s">
        <v>385</v>
      </c>
      <c r="B1" s="87"/>
      <c r="C1" s="8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</row>
    <row r="2" spans="1:171" x14ac:dyDescent="0.3">
      <c r="A2" s="2"/>
      <c r="B2" s="3"/>
      <c r="C2" s="3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</row>
    <row r="3" spans="1:171" x14ac:dyDescent="0.3">
      <c r="A3" s="47"/>
      <c r="B3" s="88" t="s">
        <v>386</v>
      </c>
      <c r="C3" s="91" t="s">
        <v>4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</row>
    <row r="4" spans="1:171" ht="15.75" customHeight="1" x14ac:dyDescent="0.3">
      <c r="A4" s="47"/>
      <c r="B4" s="89"/>
      <c r="C4" s="65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</row>
    <row r="5" spans="1:171" x14ac:dyDescent="0.3">
      <c r="A5" s="47"/>
      <c r="B5" s="90"/>
      <c r="C5" s="66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</row>
    <row r="6" spans="1:171" ht="15.75" customHeight="1" x14ac:dyDescent="0.3">
      <c r="A6" s="47"/>
      <c r="B6" s="39">
        <v>0</v>
      </c>
      <c r="C6" s="39">
        <v>0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</row>
    <row r="7" spans="1:171" x14ac:dyDescent="0.3">
      <c r="A7" s="47"/>
      <c r="B7" s="88" t="s">
        <v>387</v>
      </c>
      <c r="C7" s="91" t="s">
        <v>4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</row>
    <row r="8" spans="1:171" ht="15.75" customHeight="1" x14ac:dyDescent="0.3">
      <c r="A8" s="47"/>
      <c r="B8" s="89"/>
      <c r="C8" s="65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</row>
    <row r="9" spans="1:171" ht="15.75" customHeight="1" x14ac:dyDescent="0.3">
      <c r="A9" s="47"/>
      <c r="B9" s="90"/>
      <c r="C9" s="66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</row>
    <row r="10" spans="1:171" ht="15.75" customHeight="1" x14ac:dyDescent="0.3">
      <c r="A10" s="47"/>
      <c r="B10" s="43">
        <v>0</v>
      </c>
      <c r="C10" s="39">
        <v>0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</row>
    <row r="11" spans="1:171" x14ac:dyDescent="0.3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</row>
    <row r="12" spans="1:171" x14ac:dyDescent="0.3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</row>
    <row r="13" spans="1:171" x14ac:dyDescent="0.3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</row>
    <row r="14" spans="1:17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</row>
    <row r="15" spans="1:171" x14ac:dyDescent="0.3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</row>
    <row r="16" spans="1:171" x14ac:dyDescent="0.3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</row>
    <row r="17" spans="1:171" x14ac:dyDescent="0.3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</row>
    <row r="18" spans="1:171" x14ac:dyDescent="0.3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</row>
    <row r="19" spans="1:171" x14ac:dyDescent="0.3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</row>
    <row r="20" spans="1:171" x14ac:dyDescent="0.3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</row>
    <row r="21" spans="1:171" x14ac:dyDescent="0.3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</row>
    <row r="22" spans="1:171" x14ac:dyDescent="0.3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</row>
    <row r="23" spans="1:171" x14ac:dyDescent="0.3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</row>
    <row r="24" spans="1:171" x14ac:dyDescent="0.3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</row>
    <row r="25" spans="1:171" x14ac:dyDescent="0.3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</row>
    <row r="26" spans="1:171" x14ac:dyDescent="0.3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</row>
    <row r="27" spans="1:171" x14ac:dyDescent="0.3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</row>
    <row r="28" spans="1:171" x14ac:dyDescent="0.3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</row>
    <row r="29" spans="1:171" x14ac:dyDescent="0.3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</row>
    <row r="30" spans="1:171" x14ac:dyDescent="0.3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</row>
    <row r="31" spans="1:171" x14ac:dyDescent="0.3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</row>
    <row r="32" spans="1:171" x14ac:dyDescent="0.3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</row>
    <row r="33" spans="1:171" x14ac:dyDescent="0.3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</row>
    <row r="34" spans="1:171" x14ac:dyDescent="0.3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</row>
    <row r="35" spans="1:171" x14ac:dyDescent="0.3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</row>
    <row r="36" spans="1:171" x14ac:dyDescent="0.3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</row>
    <row r="37" spans="1:171" x14ac:dyDescent="0.3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</row>
    <row r="38" spans="1:171" x14ac:dyDescent="0.3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</row>
    <row r="39" spans="1:171" x14ac:dyDescent="0.3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</row>
    <row r="40" spans="1:171" x14ac:dyDescent="0.3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</row>
    <row r="41" spans="1:171" x14ac:dyDescent="0.3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</row>
    <row r="42" spans="1:171" x14ac:dyDescent="0.3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</row>
    <row r="43" spans="1:171" x14ac:dyDescent="0.3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</row>
    <row r="44" spans="1:171" x14ac:dyDescent="0.3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</row>
    <row r="45" spans="1:171" x14ac:dyDescent="0.3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</row>
    <row r="46" spans="1:171" x14ac:dyDescent="0.3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</row>
    <row r="47" spans="1:171" x14ac:dyDescent="0.3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</row>
    <row r="48" spans="1:171" x14ac:dyDescent="0.3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</row>
    <row r="49" spans="1:171" x14ac:dyDescent="0.3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</row>
    <row r="50" spans="1:171" x14ac:dyDescent="0.3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</row>
    <row r="51" spans="1:171" x14ac:dyDescent="0.3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</row>
    <row r="52" spans="1:171" x14ac:dyDescent="0.3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</row>
    <row r="53" spans="1:171" x14ac:dyDescent="0.3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</row>
    <row r="54" spans="1:171" x14ac:dyDescent="0.3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</row>
    <row r="55" spans="1:171" x14ac:dyDescent="0.3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</row>
    <row r="56" spans="1:171" x14ac:dyDescent="0.3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</row>
    <row r="57" spans="1:171" x14ac:dyDescent="0.3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  <c r="DV57" s="47"/>
      <c r="DW57" s="47"/>
      <c r="DX57" s="47"/>
      <c r="DY57" s="47"/>
      <c r="DZ57" s="47"/>
      <c r="EA57" s="47"/>
      <c r="EB57" s="47"/>
      <c r="EC57" s="47"/>
      <c r="ED57" s="47"/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47"/>
      <c r="ER57" s="47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47"/>
      <c r="FE57" s="47"/>
      <c r="FF57" s="47"/>
      <c r="FG57" s="47"/>
      <c r="FH57" s="47"/>
      <c r="FI57" s="47"/>
      <c r="FJ57" s="47"/>
      <c r="FK57" s="47"/>
      <c r="FL57" s="47"/>
      <c r="FM57" s="47"/>
      <c r="FN57" s="47"/>
      <c r="FO57" s="47"/>
    </row>
    <row r="58" spans="1:171" x14ac:dyDescent="0.3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  <c r="DV58" s="47"/>
      <c r="DW58" s="47"/>
      <c r="DX58" s="47"/>
      <c r="DY58" s="47"/>
      <c r="DZ58" s="47"/>
      <c r="EA58" s="47"/>
      <c r="EB58" s="47"/>
      <c r="EC58" s="47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47"/>
      <c r="FG58" s="47"/>
      <c r="FH58" s="47"/>
      <c r="FI58" s="47"/>
      <c r="FJ58" s="47"/>
      <c r="FK58" s="47"/>
      <c r="FL58" s="47"/>
      <c r="FM58" s="47"/>
      <c r="FN58" s="47"/>
      <c r="FO58" s="47"/>
    </row>
    <row r="59" spans="1:171" x14ac:dyDescent="0.3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  <c r="DV59" s="47"/>
      <c r="DW59" s="47"/>
      <c r="DX59" s="47"/>
      <c r="DY59" s="47"/>
      <c r="DZ59" s="47"/>
      <c r="EA59" s="47"/>
      <c r="EB59" s="47"/>
      <c r="EC59" s="47"/>
      <c r="ED59" s="47"/>
      <c r="EE59" s="47"/>
      <c r="EF59" s="47"/>
      <c r="EG59" s="47"/>
      <c r="EH59" s="47"/>
      <c r="EI59" s="47"/>
      <c r="EJ59" s="47"/>
      <c r="EK59" s="47"/>
      <c r="EL59" s="47"/>
      <c r="EM59" s="47"/>
      <c r="EN59" s="47"/>
      <c r="EO59" s="47"/>
      <c r="EP59" s="47"/>
      <c r="EQ59" s="47"/>
      <c r="ER59" s="47"/>
      <c r="ES59" s="47"/>
      <c r="ET59" s="47"/>
      <c r="EU59" s="47"/>
      <c r="EV59" s="47"/>
      <c r="EW59" s="47"/>
      <c r="EX59" s="47"/>
      <c r="EY59" s="47"/>
      <c r="EZ59" s="47"/>
      <c r="FA59" s="47"/>
      <c r="FB59" s="47"/>
      <c r="FC59" s="47"/>
      <c r="FD59" s="47"/>
      <c r="FE59" s="47"/>
      <c r="FF59" s="47"/>
      <c r="FG59" s="47"/>
      <c r="FH59" s="47"/>
      <c r="FI59" s="47"/>
      <c r="FJ59" s="47"/>
      <c r="FK59" s="47"/>
      <c r="FL59" s="47"/>
      <c r="FM59" s="47"/>
      <c r="FN59" s="47"/>
      <c r="FO59" s="47"/>
    </row>
    <row r="60" spans="1:171" x14ac:dyDescent="0.3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</row>
    <row r="61" spans="1:171" x14ac:dyDescent="0.3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  <c r="DV61" s="47"/>
      <c r="DW61" s="47"/>
      <c r="DX61" s="47"/>
      <c r="DY61" s="47"/>
      <c r="DZ61" s="47"/>
      <c r="EA61" s="47"/>
      <c r="EB61" s="47"/>
      <c r="EC61" s="47"/>
      <c r="ED61" s="47"/>
      <c r="EE61" s="47"/>
      <c r="EF61" s="47"/>
      <c r="EG61" s="47"/>
      <c r="EH61" s="47"/>
      <c r="EI61" s="47"/>
      <c r="EJ61" s="47"/>
      <c r="EK61" s="47"/>
      <c r="EL61" s="47"/>
      <c r="EM61" s="47"/>
      <c r="EN61" s="47"/>
      <c r="EO61" s="47"/>
      <c r="EP61" s="47"/>
      <c r="EQ61" s="47"/>
      <c r="ER61" s="47"/>
      <c r="ES61" s="47"/>
      <c r="ET61" s="47"/>
      <c r="EU61" s="47"/>
      <c r="EV61" s="47"/>
      <c r="EW61" s="47"/>
      <c r="EX61" s="47"/>
      <c r="EY61" s="47"/>
      <c r="EZ61" s="47"/>
      <c r="FA61" s="47"/>
      <c r="FB61" s="47"/>
      <c r="FC61" s="47"/>
      <c r="FD61" s="47"/>
      <c r="FE61" s="47"/>
      <c r="FF61" s="47"/>
      <c r="FG61" s="47"/>
      <c r="FH61" s="47"/>
      <c r="FI61" s="47"/>
      <c r="FJ61" s="47"/>
      <c r="FK61" s="47"/>
      <c r="FL61" s="47"/>
      <c r="FM61" s="47"/>
      <c r="FN61" s="47"/>
      <c r="FO61" s="47"/>
    </row>
    <row r="62" spans="1:171" x14ac:dyDescent="0.3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  <c r="DV62" s="47"/>
      <c r="DW62" s="47"/>
      <c r="DX62" s="47"/>
      <c r="DY62" s="47"/>
      <c r="DZ62" s="47"/>
      <c r="EA62" s="47"/>
      <c r="EB62" s="47"/>
      <c r="EC62" s="47"/>
      <c r="ED62" s="47"/>
      <c r="EE62" s="47"/>
      <c r="EF62" s="47"/>
      <c r="EG62" s="47"/>
      <c r="EH62" s="47"/>
      <c r="EI62" s="47"/>
      <c r="EJ62" s="47"/>
      <c r="EK62" s="47"/>
      <c r="EL62" s="47"/>
      <c r="EM62" s="47"/>
      <c r="EN62" s="47"/>
      <c r="EO62" s="47"/>
      <c r="EP62" s="47"/>
      <c r="EQ62" s="47"/>
      <c r="ER62" s="47"/>
      <c r="ES62" s="47"/>
      <c r="ET62" s="47"/>
      <c r="EU62" s="47"/>
      <c r="EV62" s="47"/>
      <c r="EW62" s="47"/>
      <c r="EX62" s="47"/>
      <c r="EY62" s="47"/>
      <c r="EZ62" s="47"/>
      <c r="FA62" s="47"/>
      <c r="FB62" s="47"/>
      <c r="FC62" s="47"/>
      <c r="FD62" s="47"/>
      <c r="FE62" s="47"/>
      <c r="FF62" s="47"/>
      <c r="FG62" s="47"/>
      <c r="FH62" s="47"/>
      <c r="FI62" s="47"/>
      <c r="FJ62" s="47"/>
      <c r="FK62" s="47"/>
      <c r="FL62" s="47"/>
      <c r="FM62" s="47"/>
      <c r="FN62" s="47"/>
      <c r="FO62" s="47"/>
    </row>
    <row r="63" spans="1:171" x14ac:dyDescent="0.3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  <c r="DV63" s="47"/>
      <c r="DW63" s="47"/>
      <c r="DX63" s="47"/>
      <c r="DY63" s="47"/>
      <c r="DZ63" s="47"/>
      <c r="EA63" s="47"/>
      <c r="EB63" s="47"/>
      <c r="EC63" s="47"/>
      <c r="ED63" s="47"/>
      <c r="EE63" s="47"/>
      <c r="EF63" s="47"/>
      <c r="EG63" s="47"/>
      <c r="EH63" s="47"/>
      <c r="EI63" s="47"/>
      <c r="EJ63" s="47"/>
      <c r="EK63" s="47"/>
      <c r="EL63" s="47"/>
      <c r="EM63" s="47"/>
      <c r="EN63" s="47"/>
      <c r="EO63" s="47"/>
      <c r="EP63" s="47"/>
      <c r="EQ63" s="47"/>
      <c r="ER63" s="47"/>
      <c r="ES63" s="47"/>
      <c r="ET63" s="47"/>
      <c r="EU63" s="47"/>
      <c r="EV63" s="47"/>
      <c r="EW63" s="47"/>
      <c r="EX63" s="47"/>
      <c r="EY63" s="47"/>
      <c r="EZ63" s="47"/>
      <c r="FA63" s="47"/>
      <c r="FB63" s="47"/>
      <c r="FC63" s="47"/>
      <c r="FD63" s="47"/>
      <c r="FE63" s="47"/>
      <c r="FF63" s="47"/>
      <c r="FG63" s="47"/>
      <c r="FH63" s="47"/>
      <c r="FI63" s="47"/>
      <c r="FJ63" s="47"/>
      <c r="FK63" s="47"/>
      <c r="FL63" s="47"/>
      <c r="FM63" s="47"/>
      <c r="FN63" s="47"/>
      <c r="FO63" s="47"/>
    </row>
    <row r="64" spans="1:171" x14ac:dyDescent="0.3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  <c r="DV64" s="47"/>
      <c r="DW64" s="47"/>
      <c r="DX64" s="47"/>
      <c r="DY64" s="47"/>
      <c r="DZ64" s="47"/>
      <c r="EA64" s="47"/>
      <c r="EB64" s="47"/>
      <c r="EC64" s="47"/>
      <c r="ED64" s="47"/>
      <c r="EE64" s="47"/>
      <c r="EF64" s="47"/>
      <c r="EG64" s="47"/>
      <c r="EH64" s="47"/>
      <c r="EI64" s="47"/>
      <c r="EJ64" s="47"/>
      <c r="EK64" s="47"/>
      <c r="EL64" s="47"/>
      <c r="EM64" s="47"/>
      <c r="EN64" s="47"/>
      <c r="EO64" s="47"/>
      <c r="EP64" s="47"/>
      <c r="EQ64" s="47"/>
      <c r="ER64" s="47"/>
      <c r="ES64" s="47"/>
      <c r="ET64" s="47"/>
      <c r="EU64" s="47"/>
      <c r="EV64" s="47"/>
      <c r="EW64" s="47"/>
      <c r="EX64" s="47"/>
      <c r="EY64" s="47"/>
      <c r="EZ64" s="47"/>
      <c r="FA64" s="47"/>
      <c r="FB64" s="47"/>
      <c r="FC64" s="47"/>
      <c r="FD64" s="47"/>
      <c r="FE64" s="47"/>
      <c r="FF64" s="47"/>
      <c r="FG64" s="47"/>
      <c r="FH64" s="47"/>
      <c r="FI64" s="47"/>
      <c r="FJ64" s="47"/>
      <c r="FK64" s="47"/>
      <c r="FL64" s="47"/>
      <c r="FM64" s="47"/>
      <c r="FN64" s="47"/>
      <c r="FO64" s="47"/>
    </row>
    <row r="65" spans="1:171" x14ac:dyDescent="0.3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  <c r="DV65" s="47"/>
      <c r="DW65" s="47"/>
      <c r="DX65" s="47"/>
      <c r="DY65" s="47"/>
      <c r="DZ65" s="47"/>
      <c r="EA65" s="47"/>
      <c r="EB65" s="47"/>
      <c r="EC65" s="47"/>
      <c r="ED65" s="47"/>
      <c r="EE65" s="47"/>
      <c r="EF65" s="47"/>
      <c r="EG65" s="47"/>
      <c r="EH65" s="47"/>
      <c r="EI65" s="47"/>
      <c r="EJ65" s="47"/>
      <c r="EK65" s="47"/>
      <c r="EL65" s="47"/>
      <c r="EM65" s="47"/>
      <c r="EN65" s="47"/>
      <c r="EO65" s="47"/>
      <c r="EP65" s="47"/>
      <c r="EQ65" s="47"/>
      <c r="ER65" s="47"/>
      <c r="ES65" s="47"/>
      <c r="ET65" s="47"/>
      <c r="EU65" s="47"/>
      <c r="EV65" s="47"/>
      <c r="EW65" s="47"/>
      <c r="EX65" s="47"/>
      <c r="EY65" s="47"/>
      <c r="EZ65" s="47"/>
      <c r="FA65" s="47"/>
      <c r="FB65" s="47"/>
      <c r="FC65" s="47"/>
      <c r="FD65" s="47"/>
      <c r="FE65" s="47"/>
      <c r="FF65" s="47"/>
      <c r="FG65" s="47"/>
      <c r="FH65" s="47"/>
      <c r="FI65" s="47"/>
      <c r="FJ65" s="47"/>
      <c r="FK65" s="47"/>
      <c r="FL65" s="47"/>
      <c r="FM65" s="47"/>
      <c r="FN65" s="47"/>
      <c r="FO65" s="47"/>
    </row>
    <row r="66" spans="1:171" x14ac:dyDescent="0.3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  <c r="DV66" s="47"/>
      <c r="DW66" s="47"/>
      <c r="DX66" s="47"/>
      <c r="DY66" s="47"/>
      <c r="DZ66" s="47"/>
      <c r="EA66" s="47"/>
      <c r="EB66" s="47"/>
      <c r="EC66" s="47"/>
      <c r="ED66" s="47"/>
      <c r="EE66" s="47"/>
      <c r="EF66" s="47"/>
      <c r="EG66" s="47"/>
      <c r="EH66" s="47"/>
      <c r="EI66" s="47"/>
      <c r="EJ66" s="47"/>
      <c r="EK66" s="47"/>
      <c r="EL66" s="47"/>
      <c r="EM66" s="47"/>
      <c r="EN66" s="47"/>
      <c r="EO66" s="47"/>
      <c r="EP66" s="47"/>
      <c r="EQ66" s="47"/>
      <c r="ER66" s="47"/>
      <c r="ES66" s="47"/>
      <c r="ET66" s="47"/>
      <c r="EU66" s="47"/>
      <c r="EV66" s="47"/>
      <c r="EW66" s="47"/>
      <c r="EX66" s="47"/>
      <c r="EY66" s="47"/>
      <c r="EZ66" s="47"/>
      <c r="FA66" s="47"/>
      <c r="FB66" s="47"/>
      <c r="FC66" s="47"/>
      <c r="FD66" s="47"/>
      <c r="FE66" s="47"/>
      <c r="FF66" s="47"/>
      <c r="FG66" s="47"/>
      <c r="FH66" s="47"/>
      <c r="FI66" s="47"/>
      <c r="FJ66" s="47"/>
      <c r="FK66" s="47"/>
      <c r="FL66" s="47"/>
      <c r="FM66" s="47"/>
      <c r="FN66" s="47"/>
      <c r="FO66" s="47"/>
    </row>
    <row r="67" spans="1:171" x14ac:dyDescent="0.3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  <c r="DV67" s="47"/>
      <c r="DW67" s="47"/>
      <c r="DX67" s="47"/>
      <c r="DY67" s="47"/>
      <c r="DZ67" s="47"/>
      <c r="EA67" s="47"/>
      <c r="EB67" s="47"/>
      <c r="EC67" s="47"/>
      <c r="ED67" s="47"/>
      <c r="EE67" s="47"/>
      <c r="EF67" s="47"/>
      <c r="EG67" s="47"/>
      <c r="EH67" s="47"/>
      <c r="EI67" s="47"/>
      <c r="EJ67" s="47"/>
      <c r="EK67" s="47"/>
      <c r="EL67" s="47"/>
      <c r="EM67" s="47"/>
      <c r="EN67" s="47"/>
      <c r="EO67" s="47"/>
      <c r="EP67" s="47"/>
      <c r="EQ67" s="47"/>
      <c r="ER67" s="47"/>
      <c r="ES67" s="47"/>
      <c r="ET67" s="47"/>
      <c r="EU67" s="47"/>
      <c r="EV67" s="47"/>
      <c r="EW67" s="47"/>
      <c r="EX67" s="47"/>
      <c r="EY67" s="47"/>
      <c r="EZ67" s="47"/>
      <c r="FA67" s="47"/>
      <c r="FB67" s="47"/>
      <c r="FC67" s="47"/>
      <c r="FD67" s="47"/>
      <c r="FE67" s="47"/>
      <c r="FF67" s="47"/>
      <c r="FG67" s="47"/>
      <c r="FH67" s="47"/>
      <c r="FI67" s="47"/>
      <c r="FJ67" s="47"/>
      <c r="FK67" s="47"/>
      <c r="FL67" s="47"/>
      <c r="FM67" s="47"/>
      <c r="FN67" s="47"/>
      <c r="FO67" s="47"/>
    </row>
    <row r="68" spans="1:171" x14ac:dyDescent="0.3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  <c r="DV68" s="47"/>
      <c r="DW68" s="47"/>
      <c r="DX68" s="47"/>
      <c r="DY68" s="47"/>
      <c r="DZ68" s="47"/>
      <c r="EA68" s="47"/>
      <c r="EB68" s="47"/>
      <c r="EC68" s="47"/>
      <c r="ED68" s="47"/>
      <c r="EE68" s="47"/>
      <c r="EF68" s="47"/>
      <c r="EG68" s="47"/>
      <c r="EH68" s="47"/>
      <c r="EI68" s="47"/>
      <c r="EJ68" s="47"/>
      <c r="EK68" s="47"/>
      <c r="EL68" s="47"/>
      <c r="EM68" s="47"/>
      <c r="EN68" s="47"/>
      <c r="EO68" s="47"/>
      <c r="EP68" s="47"/>
      <c r="EQ68" s="47"/>
      <c r="ER68" s="47"/>
      <c r="ES68" s="47"/>
      <c r="ET68" s="47"/>
      <c r="EU68" s="47"/>
      <c r="EV68" s="47"/>
      <c r="EW68" s="47"/>
      <c r="EX68" s="47"/>
      <c r="EY68" s="47"/>
      <c r="EZ68" s="47"/>
      <c r="FA68" s="47"/>
      <c r="FB68" s="47"/>
      <c r="FC68" s="47"/>
      <c r="FD68" s="47"/>
      <c r="FE68" s="47"/>
      <c r="FF68" s="47"/>
      <c r="FG68" s="47"/>
      <c r="FH68" s="47"/>
      <c r="FI68" s="47"/>
      <c r="FJ68" s="47"/>
      <c r="FK68" s="47"/>
      <c r="FL68" s="47"/>
      <c r="FM68" s="47"/>
      <c r="FN68" s="47"/>
      <c r="FO68" s="47"/>
    </row>
    <row r="69" spans="1:171" x14ac:dyDescent="0.3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  <c r="DV69" s="47"/>
      <c r="DW69" s="47"/>
      <c r="DX69" s="47"/>
      <c r="DY69" s="47"/>
      <c r="DZ69" s="47"/>
      <c r="EA69" s="47"/>
      <c r="EB69" s="47"/>
      <c r="EC69" s="47"/>
      <c r="ED69" s="47"/>
      <c r="EE69" s="47"/>
      <c r="EF69" s="47"/>
      <c r="EG69" s="47"/>
      <c r="EH69" s="47"/>
      <c r="EI69" s="47"/>
      <c r="EJ69" s="47"/>
      <c r="EK69" s="47"/>
      <c r="EL69" s="47"/>
      <c r="EM69" s="47"/>
      <c r="EN69" s="47"/>
      <c r="EO69" s="47"/>
      <c r="EP69" s="47"/>
      <c r="EQ69" s="47"/>
      <c r="ER69" s="47"/>
      <c r="ES69" s="47"/>
      <c r="ET69" s="47"/>
      <c r="EU69" s="47"/>
      <c r="EV69" s="47"/>
      <c r="EW69" s="47"/>
      <c r="EX69" s="47"/>
      <c r="EY69" s="47"/>
      <c r="EZ69" s="47"/>
      <c r="FA69" s="47"/>
      <c r="FB69" s="47"/>
      <c r="FC69" s="47"/>
      <c r="FD69" s="47"/>
      <c r="FE69" s="47"/>
      <c r="FF69" s="47"/>
      <c r="FG69" s="47"/>
      <c r="FH69" s="47"/>
      <c r="FI69" s="47"/>
      <c r="FJ69" s="47"/>
      <c r="FK69" s="47"/>
      <c r="FL69" s="47"/>
      <c r="FM69" s="47"/>
      <c r="FN69" s="47"/>
      <c r="FO69" s="47"/>
    </row>
    <row r="70" spans="1:171" x14ac:dyDescent="0.3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  <c r="DV70" s="47"/>
      <c r="DW70" s="47"/>
      <c r="DX70" s="47"/>
      <c r="DY70" s="47"/>
      <c r="DZ70" s="47"/>
      <c r="EA70" s="47"/>
      <c r="EB70" s="47"/>
      <c r="EC70" s="47"/>
      <c r="ED70" s="47"/>
      <c r="EE70" s="47"/>
      <c r="EF70" s="47"/>
      <c r="EG70" s="47"/>
      <c r="EH70" s="47"/>
      <c r="EI70" s="47"/>
      <c r="EJ70" s="47"/>
      <c r="EK70" s="47"/>
      <c r="EL70" s="47"/>
      <c r="EM70" s="47"/>
      <c r="EN70" s="47"/>
      <c r="EO70" s="47"/>
      <c r="EP70" s="47"/>
      <c r="EQ70" s="47"/>
      <c r="ER70" s="47"/>
      <c r="ES70" s="47"/>
      <c r="ET70" s="47"/>
      <c r="EU70" s="47"/>
      <c r="EV70" s="47"/>
      <c r="EW70" s="47"/>
      <c r="EX70" s="47"/>
      <c r="EY70" s="47"/>
      <c r="EZ70" s="47"/>
      <c r="FA70" s="47"/>
      <c r="FB70" s="47"/>
      <c r="FC70" s="47"/>
      <c r="FD70" s="47"/>
      <c r="FE70" s="47"/>
      <c r="FF70" s="47"/>
      <c r="FG70" s="47"/>
      <c r="FH70" s="47"/>
      <c r="FI70" s="47"/>
      <c r="FJ70" s="47"/>
      <c r="FK70" s="47"/>
      <c r="FL70" s="47"/>
      <c r="FM70" s="47"/>
      <c r="FN70" s="47"/>
      <c r="FO70" s="47"/>
    </row>
    <row r="71" spans="1:171" x14ac:dyDescent="0.3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</row>
    <row r="72" spans="1:171" x14ac:dyDescent="0.3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</row>
    <row r="73" spans="1:171" x14ac:dyDescent="0.3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</row>
    <row r="74" spans="1:171" x14ac:dyDescent="0.3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</row>
    <row r="75" spans="1:171" x14ac:dyDescent="0.3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  <c r="DV75" s="47"/>
      <c r="DW75" s="47"/>
      <c r="DX75" s="47"/>
      <c r="DY75" s="47"/>
      <c r="DZ75" s="47"/>
      <c r="EA75" s="47"/>
      <c r="EB75" s="47"/>
      <c r="EC75" s="47"/>
      <c r="ED75" s="47"/>
      <c r="EE75" s="47"/>
      <c r="EF75" s="47"/>
      <c r="EG75" s="47"/>
      <c r="EH75" s="47"/>
      <c r="EI75" s="47"/>
      <c r="EJ75" s="47"/>
      <c r="EK75" s="47"/>
      <c r="EL75" s="47"/>
      <c r="EM75" s="47"/>
      <c r="EN75" s="47"/>
      <c r="EO75" s="47"/>
      <c r="EP75" s="47"/>
      <c r="EQ75" s="47"/>
      <c r="ER75" s="47"/>
      <c r="ES75" s="47"/>
      <c r="ET75" s="47"/>
      <c r="EU75" s="47"/>
      <c r="EV75" s="47"/>
      <c r="EW75" s="47"/>
      <c r="EX75" s="47"/>
      <c r="EY75" s="47"/>
      <c r="EZ75" s="47"/>
      <c r="FA75" s="47"/>
      <c r="FB75" s="47"/>
      <c r="FC75" s="47"/>
      <c r="FD75" s="47"/>
      <c r="FE75" s="47"/>
      <c r="FF75" s="47"/>
      <c r="FG75" s="47"/>
      <c r="FH75" s="47"/>
      <c r="FI75" s="47"/>
      <c r="FJ75" s="47"/>
      <c r="FK75" s="47"/>
      <c r="FL75" s="47"/>
      <c r="FM75" s="47"/>
      <c r="FN75" s="47"/>
      <c r="FO75" s="47"/>
    </row>
    <row r="76" spans="1:171" x14ac:dyDescent="0.3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</row>
    <row r="77" spans="1:171" x14ac:dyDescent="0.3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</row>
    <row r="78" spans="1:171" x14ac:dyDescent="0.3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</row>
    <row r="79" spans="1:171" x14ac:dyDescent="0.3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</row>
    <row r="80" spans="1:171" x14ac:dyDescent="0.3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</row>
    <row r="81" spans="1:171" x14ac:dyDescent="0.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</row>
    <row r="82" spans="1:171" x14ac:dyDescent="0.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</row>
    <row r="83" spans="1:171" x14ac:dyDescent="0.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</row>
    <row r="84" spans="1:171" x14ac:dyDescent="0.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7"/>
      <c r="CY84" s="47"/>
      <c r="CZ84" s="47"/>
      <c r="DA84" s="47"/>
      <c r="DB84" s="47"/>
      <c r="DC84" s="47"/>
      <c r="DD84" s="47"/>
      <c r="DE84" s="47"/>
      <c r="DF84" s="47"/>
      <c r="DG84" s="47"/>
      <c r="DH84" s="47"/>
      <c r="DI84" s="47"/>
      <c r="DJ84" s="47"/>
      <c r="DK84" s="47"/>
      <c r="DL84" s="47"/>
      <c r="DM84" s="47"/>
      <c r="DN84" s="47"/>
      <c r="DO84" s="47"/>
      <c r="DP84" s="47"/>
      <c r="DQ84" s="47"/>
      <c r="DR84" s="47"/>
      <c r="DS84" s="47"/>
      <c r="DT84" s="47"/>
      <c r="DU84" s="47"/>
      <c r="DV84" s="47"/>
      <c r="DW84" s="47"/>
      <c r="DX84" s="47"/>
      <c r="DY84" s="47"/>
      <c r="DZ84" s="47"/>
      <c r="EA84" s="47"/>
      <c r="EB84" s="47"/>
      <c r="EC84" s="47"/>
      <c r="ED84" s="47"/>
      <c r="EE84" s="47"/>
      <c r="EF84" s="47"/>
      <c r="EG84" s="47"/>
      <c r="EH84" s="47"/>
      <c r="EI84" s="47"/>
      <c r="EJ84" s="47"/>
      <c r="EK84" s="47"/>
      <c r="EL84" s="47"/>
      <c r="EM84" s="47"/>
      <c r="EN84" s="47"/>
      <c r="EO84" s="47"/>
      <c r="EP84" s="47"/>
      <c r="EQ84" s="47"/>
      <c r="ER84" s="47"/>
      <c r="ES84" s="47"/>
      <c r="ET84" s="47"/>
      <c r="EU84" s="47"/>
      <c r="EV84" s="47"/>
      <c r="EW84" s="47"/>
      <c r="EX84" s="47"/>
      <c r="EY84" s="47"/>
      <c r="EZ84" s="47"/>
      <c r="FA84" s="47"/>
      <c r="FB84" s="47"/>
      <c r="FC84" s="47"/>
      <c r="FD84" s="47"/>
      <c r="FE84" s="47"/>
      <c r="FF84" s="47"/>
      <c r="FG84" s="47"/>
      <c r="FH84" s="47"/>
      <c r="FI84" s="47"/>
      <c r="FJ84" s="47"/>
      <c r="FK84" s="47"/>
      <c r="FL84" s="47"/>
      <c r="FM84" s="47"/>
      <c r="FN84" s="47"/>
      <c r="FO84" s="47"/>
    </row>
    <row r="85" spans="1:171" x14ac:dyDescent="0.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</row>
    <row r="86" spans="1:171" x14ac:dyDescent="0.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</row>
    <row r="87" spans="1:171" x14ac:dyDescent="0.3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</row>
    <row r="88" spans="1:171" x14ac:dyDescent="0.3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</row>
    <row r="89" spans="1:171" x14ac:dyDescent="0.3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</row>
    <row r="90" spans="1:171" x14ac:dyDescent="0.3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</row>
    <row r="91" spans="1:171" x14ac:dyDescent="0.3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</row>
    <row r="92" spans="1:171" x14ac:dyDescent="0.3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</row>
    <row r="93" spans="1:171" x14ac:dyDescent="0.3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</row>
    <row r="94" spans="1:171" x14ac:dyDescent="0.3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</row>
    <row r="95" spans="1:171" x14ac:dyDescent="0.3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</row>
    <row r="96" spans="1:171" x14ac:dyDescent="0.3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</row>
    <row r="97" spans="1:171" x14ac:dyDescent="0.3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</row>
    <row r="98" spans="1:171" x14ac:dyDescent="0.3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</row>
    <row r="99" spans="1:171" x14ac:dyDescent="0.3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</row>
    <row r="100" spans="1:171" x14ac:dyDescent="0.3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  <c r="CU100" s="47"/>
      <c r="CV100" s="47"/>
      <c r="CW100" s="47"/>
      <c r="CX100" s="47"/>
      <c r="CY100" s="47"/>
      <c r="CZ100" s="47"/>
      <c r="DA100" s="47"/>
      <c r="DB100" s="47"/>
      <c r="DC100" s="47"/>
      <c r="DD100" s="47"/>
      <c r="DE100" s="47"/>
      <c r="DF100" s="47"/>
      <c r="DG100" s="47"/>
      <c r="DH100" s="47"/>
      <c r="DI100" s="47"/>
      <c r="DJ100" s="47"/>
      <c r="DK100" s="47"/>
      <c r="DL100" s="47"/>
      <c r="DM100" s="47"/>
      <c r="DN100" s="47"/>
      <c r="DO100" s="47"/>
      <c r="DP100" s="47"/>
      <c r="DQ100" s="47"/>
      <c r="DR100" s="47"/>
      <c r="DS100" s="47"/>
      <c r="DT100" s="47"/>
      <c r="DU100" s="47"/>
      <c r="DV100" s="47"/>
      <c r="DW100" s="47"/>
      <c r="DX100" s="47"/>
      <c r="DY100" s="47"/>
      <c r="DZ100" s="47"/>
      <c r="EA100" s="47"/>
      <c r="EB100" s="47"/>
      <c r="EC100" s="47"/>
      <c r="ED100" s="47"/>
      <c r="EE100" s="47"/>
      <c r="EF100" s="47"/>
      <c r="EG100" s="47"/>
      <c r="EH100" s="47"/>
      <c r="EI100" s="47"/>
      <c r="EJ100" s="47"/>
      <c r="EK100" s="47"/>
      <c r="EL100" s="47"/>
      <c r="EM100" s="47"/>
      <c r="EN100" s="47"/>
      <c r="EO100" s="47"/>
      <c r="EP100" s="47"/>
      <c r="EQ100" s="47"/>
      <c r="ER100" s="47"/>
      <c r="ES100" s="47"/>
      <c r="ET100" s="47"/>
      <c r="EU100" s="47"/>
      <c r="EV100" s="47"/>
      <c r="EW100" s="47"/>
      <c r="EX100" s="47"/>
      <c r="EY100" s="47"/>
      <c r="EZ100" s="47"/>
      <c r="FA100" s="47"/>
      <c r="FB100" s="47"/>
      <c r="FC100" s="47"/>
      <c r="FD100" s="47"/>
      <c r="FE100" s="47"/>
      <c r="FF100" s="47"/>
      <c r="FG100" s="47"/>
      <c r="FH100" s="47"/>
      <c r="FI100" s="47"/>
      <c r="FJ100" s="47"/>
      <c r="FK100" s="47"/>
      <c r="FL100" s="47"/>
      <c r="FM100" s="47"/>
      <c r="FN100" s="47"/>
      <c r="FO100" s="47"/>
    </row>
    <row r="101" spans="1:171" x14ac:dyDescent="0.3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  <c r="CU101" s="47"/>
      <c r="CV101" s="47"/>
      <c r="CW101" s="47"/>
      <c r="CX101" s="47"/>
      <c r="CY101" s="47"/>
      <c r="CZ101" s="47"/>
      <c r="DA101" s="47"/>
      <c r="DB101" s="47"/>
      <c r="DC101" s="47"/>
      <c r="DD101" s="47"/>
      <c r="DE101" s="47"/>
      <c r="DF101" s="47"/>
      <c r="DG101" s="47"/>
      <c r="DH101" s="47"/>
      <c r="DI101" s="47"/>
      <c r="DJ101" s="47"/>
      <c r="DK101" s="47"/>
      <c r="DL101" s="47"/>
      <c r="DM101" s="47"/>
      <c r="DN101" s="47"/>
      <c r="DO101" s="47"/>
      <c r="DP101" s="47"/>
      <c r="DQ101" s="47"/>
      <c r="DR101" s="47"/>
      <c r="DS101" s="47"/>
      <c r="DT101" s="47"/>
      <c r="DU101" s="47"/>
      <c r="DV101" s="47"/>
      <c r="DW101" s="47"/>
      <c r="DX101" s="47"/>
      <c r="DY101" s="47"/>
      <c r="DZ101" s="47"/>
      <c r="EA101" s="47"/>
      <c r="EB101" s="47"/>
      <c r="EC101" s="47"/>
      <c r="ED101" s="47"/>
      <c r="EE101" s="47"/>
      <c r="EF101" s="47"/>
      <c r="EG101" s="47"/>
      <c r="EH101" s="47"/>
      <c r="EI101" s="47"/>
      <c r="EJ101" s="47"/>
      <c r="EK101" s="47"/>
      <c r="EL101" s="47"/>
      <c r="EM101" s="47"/>
      <c r="EN101" s="47"/>
      <c r="EO101" s="47"/>
      <c r="EP101" s="47"/>
      <c r="EQ101" s="47"/>
      <c r="ER101" s="47"/>
      <c r="ES101" s="47"/>
      <c r="ET101" s="47"/>
      <c r="EU101" s="47"/>
      <c r="EV101" s="47"/>
      <c r="EW101" s="47"/>
      <c r="EX101" s="47"/>
      <c r="EY101" s="47"/>
      <c r="EZ101" s="47"/>
      <c r="FA101" s="47"/>
      <c r="FB101" s="47"/>
      <c r="FC101" s="47"/>
      <c r="FD101" s="47"/>
      <c r="FE101" s="47"/>
      <c r="FF101" s="47"/>
      <c r="FG101" s="47"/>
      <c r="FH101" s="47"/>
      <c r="FI101" s="47"/>
      <c r="FJ101" s="47"/>
      <c r="FK101" s="47"/>
      <c r="FL101" s="47"/>
      <c r="FM101" s="47"/>
      <c r="FN101" s="47"/>
      <c r="FO101" s="47"/>
    </row>
    <row r="102" spans="1:171" x14ac:dyDescent="0.3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7"/>
      <c r="CY102" s="47"/>
      <c r="CZ102" s="47"/>
      <c r="DA102" s="47"/>
      <c r="DB102" s="47"/>
      <c r="DC102" s="47"/>
      <c r="DD102" s="47"/>
      <c r="DE102" s="47"/>
      <c r="DF102" s="47"/>
      <c r="DG102" s="47"/>
      <c r="DH102" s="47"/>
      <c r="DI102" s="47"/>
      <c r="DJ102" s="47"/>
      <c r="DK102" s="47"/>
      <c r="DL102" s="47"/>
      <c r="DM102" s="47"/>
      <c r="DN102" s="47"/>
      <c r="DO102" s="47"/>
      <c r="DP102" s="47"/>
      <c r="DQ102" s="47"/>
      <c r="DR102" s="47"/>
      <c r="DS102" s="47"/>
      <c r="DT102" s="47"/>
      <c r="DU102" s="47"/>
      <c r="DV102" s="47"/>
      <c r="DW102" s="47"/>
      <c r="DX102" s="47"/>
      <c r="DY102" s="47"/>
      <c r="DZ102" s="47"/>
      <c r="EA102" s="47"/>
      <c r="EB102" s="47"/>
      <c r="EC102" s="47"/>
      <c r="ED102" s="47"/>
      <c r="EE102" s="47"/>
      <c r="EF102" s="47"/>
      <c r="EG102" s="47"/>
      <c r="EH102" s="47"/>
      <c r="EI102" s="47"/>
      <c r="EJ102" s="47"/>
      <c r="EK102" s="47"/>
      <c r="EL102" s="47"/>
      <c r="EM102" s="47"/>
      <c r="EN102" s="47"/>
      <c r="EO102" s="47"/>
      <c r="EP102" s="47"/>
      <c r="EQ102" s="47"/>
      <c r="ER102" s="47"/>
      <c r="ES102" s="47"/>
      <c r="ET102" s="47"/>
      <c r="EU102" s="47"/>
      <c r="EV102" s="47"/>
      <c r="EW102" s="47"/>
      <c r="EX102" s="47"/>
      <c r="EY102" s="47"/>
      <c r="EZ102" s="47"/>
      <c r="FA102" s="47"/>
      <c r="FB102" s="47"/>
      <c r="FC102" s="47"/>
      <c r="FD102" s="47"/>
      <c r="FE102" s="47"/>
      <c r="FF102" s="47"/>
      <c r="FG102" s="47"/>
      <c r="FH102" s="47"/>
      <c r="FI102" s="47"/>
      <c r="FJ102" s="47"/>
      <c r="FK102" s="47"/>
      <c r="FL102" s="47"/>
      <c r="FM102" s="47"/>
      <c r="FN102" s="47"/>
      <c r="FO102" s="47"/>
    </row>
    <row r="103" spans="1:171" x14ac:dyDescent="0.3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7"/>
      <c r="CY103" s="47"/>
      <c r="CZ103" s="47"/>
      <c r="DA103" s="47"/>
      <c r="DB103" s="47"/>
      <c r="DC103" s="47"/>
      <c r="DD103" s="47"/>
      <c r="DE103" s="47"/>
      <c r="DF103" s="47"/>
      <c r="DG103" s="47"/>
      <c r="DH103" s="47"/>
      <c r="DI103" s="47"/>
      <c r="DJ103" s="47"/>
      <c r="DK103" s="47"/>
      <c r="DL103" s="47"/>
      <c r="DM103" s="47"/>
      <c r="DN103" s="47"/>
      <c r="DO103" s="47"/>
      <c r="DP103" s="47"/>
      <c r="DQ103" s="47"/>
      <c r="DR103" s="47"/>
      <c r="DS103" s="47"/>
      <c r="DT103" s="47"/>
      <c r="DU103" s="47"/>
      <c r="DV103" s="47"/>
      <c r="DW103" s="47"/>
      <c r="DX103" s="47"/>
      <c r="DY103" s="47"/>
      <c r="DZ103" s="47"/>
      <c r="EA103" s="47"/>
      <c r="EB103" s="47"/>
      <c r="EC103" s="47"/>
      <c r="ED103" s="47"/>
      <c r="EE103" s="47"/>
      <c r="EF103" s="47"/>
      <c r="EG103" s="47"/>
      <c r="EH103" s="47"/>
      <c r="EI103" s="47"/>
      <c r="EJ103" s="47"/>
      <c r="EK103" s="47"/>
      <c r="EL103" s="47"/>
      <c r="EM103" s="47"/>
      <c r="EN103" s="47"/>
      <c r="EO103" s="47"/>
      <c r="EP103" s="47"/>
      <c r="EQ103" s="47"/>
      <c r="ER103" s="47"/>
      <c r="ES103" s="47"/>
      <c r="ET103" s="47"/>
      <c r="EU103" s="47"/>
      <c r="EV103" s="47"/>
      <c r="EW103" s="47"/>
      <c r="EX103" s="47"/>
      <c r="EY103" s="47"/>
      <c r="EZ103" s="47"/>
      <c r="FA103" s="47"/>
      <c r="FB103" s="47"/>
      <c r="FC103" s="47"/>
      <c r="FD103" s="47"/>
      <c r="FE103" s="47"/>
      <c r="FF103" s="47"/>
      <c r="FG103" s="47"/>
      <c r="FH103" s="47"/>
      <c r="FI103" s="47"/>
      <c r="FJ103" s="47"/>
      <c r="FK103" s="47"/>
      <c r="FL103" s="47"/>
      <c r="FM103" s="47"/>
      <c r="FN103" s="47"/>
      <c r="FO103" s="47"/>
    </row>
    <row r="104" spans="1:171" x14ac:dyDescent="0.3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  <c r="DC104" s="47"/>
      <c r="DD104" s="47"/>
      <c r="DE104" s="47"/>
      <c r="DF104" s="47"/>
      <c r="DG104" s="47"/>
      <c r="DH104" s="47"/>
      <c r="DI104" s="47"/>
      <c r="DJ104" s="47"/>
      <c r="DK104" s="47"/>
      <c r="DL104" s="47"/>
      <c r="DM104" s="47"/>
      <c r="DN104" s="47"/>
      <c r="DO104" s="47"/>
      <c r="DP104" s="47"/>
      <c r="DQ104" s="47"/>
      <c r="DR104" s="47"/>
      <c r="DS104" s="47"/>
      <c r="DT104" s="47"/>
      <c r="DU104" s="47"/>
      <c r="DV104" s="47"/>
      <c r="DW104" s="47"/>
      <c r="DX104" s="47"/>
      <c r="DY104" s="47"/>
      <c r="DZ104" s="47"/>
      <c r="EA104" s="47"/>
      <c r="EB104" s="47"/>
      <c r="EC104" s="47"/>
      <c r="ED104" s="47"/>
      <c r="EE104" s="47"/>
      <c r="EF104" s="47"/>
      <c r="EG104" s="47"/>
      <c r="EH104" s="47"/>
      <c r="EI104" s="47"/>
      <c r="EJ104" s="47"/>
      <c r="EK104" s="47"/>
      <c r="EL104" s="47"/>
      <c r="EM104" s="47"/>
      <c r="EN104" s="47"/>
      <c r="EO104" s="47"/>
      <c r="EP104" s="47"/>
      <c r="EQ104" s="47"/>
      <c r="ER104" s="47"/>
      <c r="ES104" s="47"/>
      <c r="ET104" s="47"/>
      <c r="EU104" s="47"/>
      <c r="EV104" s="47"/>
      <c r="EW104" s="47"/>
      <c r="EX104" s="47"/>
      <c r="EY104" s="47"/>
      <c r="EZ104" s="47"/>
      <c r="FA104" s="47"/>
      <c r="FB104" s="47"/>
      <c r="FC104" s="47"/>
      <c r="FD104" s="47"/>
      <c r="FE104" s="47"/>
      <c r="FF104" s="47"/>
      <c r="FG104" s="47"/>
      <c r="FH104" s="47"/>
      <c r="FI104" s="47"/>
      <c r="FJ104" s="47"/>
      <c r="FK104" s="47"/>
      <c r="FL104" s="47"/>
      <c r="FM104" s="47"/>
      <c r="FN104" s="47"/>
      <c r="FO104" s="47"/>
    </row>
    <row r="105" spans="1:171" x14ac:dyDescent="0.3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  <c r="DL105" s="47"/>
      <c r="DM105" s="47"/>
      <c r="DN105" s="47"/>
      <c r="DO105" s="47"/>
      <c r="DP105" s="47"/>
      <c r="DQ105" s="47"/>
      <c r="DR105" s="47"/>
      <c r="DS105" s="47"/>
      <c r="DT105" s="47"/>
      <c r="DU105" s="47"/>
      <c r="DV105" s="47"/>
      <c r="DW105" s="47"/>
      <c r="DX105" s="47"/>
      <c r="DY105" s="47"/>
      <c r="DZ105" s="47"/>
      <c r="EA105" s="47"/>
      <c r="EB105" s="47"/>
      <c r="EC105" s="47"/>
      <c r="ED105" s="47"/>
      <c r="EE105" s="47"/>
      <c r="EF105" s="47"/>
      <c r="EG105" s="47"/>
      <c r="EH105" s="47"/>
      <c r="EI105" s="47"/>
      <c r="EJ105" s="47"/>
      <c r="EK105" s="47"/>
      <c r="EL105" s="47"/>
      <c r="EM105" s="47"/>
      <c r="EN105" s="47"/>
      <c r="EO105" s="47"/>
      <c r="EP105" s="47"/>
      <c r="EQ105" s="47"/>
      <c r="ER105" s="47"/>
      <c r="ES105" s="47"/>
      <c r="ET105" s="47"/>
      <c r="EU105" s="47"/>
      <c r="EV105" s="47"/>
      <c r="EW105" s="47"/>
      <c r="EX105" s="47"/>
      <c r="EY105" s="47"/>
      <c r="EZ105" s="47"/>
      <c r="FA105" s="47"/>
      <c r="FB105" s="47"/>
      <c r="FC105" s="47"/>
      <c r="FD105" s="47"/>
      <c r="FE105" s="47"/>
      <c r="FF105" s="47"/>
      <c r="FG105" s="47"/>
      <c r="FH105" s="47"/>
      <c r="FI105" s="47"/>
      <c r="FJ105" s="47"/>
      <c r="FK105" s="47"/>
      <c r="FL105" s="47"/>
      <c r="FM105" s="47"/>
      <c r="FN105" s="47"/>
      <c r="FO105" s="47"/>
    </row>
    <row r="106" spans="1:171" x14ac:dyDescent="0.3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  <c r="DE106" s="47"/>
      <c r="DF106" s="47"/>
      <c r="DG106" s="47"/>
      <c r="DH106" s="47"/>
      <c r="DI106" s="47"/>
      <c r="DJ106" s="47"/>
      <c r="DK106" s="47"/>
      <c r="DL106" s="47"/>
      <c r="DM106" s="47"/>
      <c r="DN106" s="47"/>
      <c r="DO106" s="47"/>
      <c r="DP106" s="47"/>
      <c r="DQ106" s="47"/>
      <c r="DR106" s="47"/>
      <c r="DS106" s="47"/>
      <c r="DT106" s="47"/>
      <c r="DU106" s="47"/>
      <c r="DV106" s="47"/>
      <c r="DW106" s="47"/>
      <c r="DX106" s="47"/>
      <c r="DY106" s="47"/>
      <c r="DZ106" s="47"/>
      <c r="EA106" s="47"/>
      <c r="EB106" s="47"/>
      <c r="EC106" s="47"/>
      <c r="ED106" s="47"/>
      <c r="EE106" s="47"/>
      <c r="EF106" s="47"/>
      <c r="EG106" s="47"/>
      <c r="EH106" s="47"/>
      <c r="EI106" s="47"/>
      <c r="EJ106" s="47"/>
      <c r="EK106" s="47"/>
      <c r="EL106" s="47"/>
      <c r="EM106" s="47"/>
      <c r="EN106" s="47"/>
      <c r="EO106" s="47"/>
      <c r="EP106" s="47"/>
      <c r="EQ106" s="47"/>
      <c r="ER106" s="47"/>
      <c r="ES106" s="47"/>
      <c r="ET106" s="47"/>
      <c r="EU106" s="47"/>
      <c r="EV106" s="47"/>
      <c r="EW106" s="47"/>
      <c r="EX106" s="47"/>
      <c r="EY106" s="47"/>
      <c r="EZ106" s="47"/>
      <c r="FA106" s="47"/>
      <c r="FB106" s="47"/>
      <c r="FC106" s="47"/>
      <c r="FD106" s="47"/>
      <c r="FE106" s="47"/>
      <c r="FF106" s="47"/>
      <c r="FG106" s="47"/>
      <c r="FH106" s="47"/>
      <c r="FI106" s="47"/>
      <c r="FJ106" s="47"/>
      <c r="FK106" s="47"/>
      <c r="FL106" s="47"/>
      <c r="FM106" s="47"/>
      <c r="FN106" s="47"/>
      <c r="FO106" s="47"/>
    </row>
    <row r="107" spans="1:171" x14ac:dyDescent="0.3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  <c r="DE107" s="47"/>
      <c r="DF107" s="47"/>
      <c r="DG107" s="47"/>
      <c r="DH107" s="47"/>
      <c r="DI107" s="47"/>
      <c r="DJ107" s="47"/>
      <c r="DK107" s="47"/>
      <c r="DL107" s="47"/>
      <c r="DM107" s="47"/>
      <c r="DN107" s="47"/>
      <c r="DO107" s="47"/>
      <c r="DP107" s="47"/>
      <c r="DQ107" s="47"/>
      <c r="DR107" s="47"/>
      <c r="DS107" s="47"/>
      <c r="DT107" s="47"/>
      <c r="DU107" s="47"/>
      <c r="DV107" s="47"/>
      <c r="DW107" s="47"/>
      <c r="DX107" s="47"/>
      <c r="DY107" s="47"/>
      <c r="DZ107" s="47"/>
      <c r="EA107" s="47"/>
      <c r="EB107" s="47"/>
      <c r="EC107" s="47"/>
      <c r="ED107" s="47"/>
      <c r="EE107" s="47"/>
      <c r="EF107" s="47"/>
      <c r="EG107" s="47"/>
      <c r="EH107" s="47"/>
      <c r="EI107" s="47"/>
      <c r="EJ107" s="47"/>
      <c r="EK107" s="47"/>
      <c r="EL107" s="47"/>
      <c r="EM107" s="47"/>
      <c r="EN107" s="47"/>
      <c r="EO107" s="47"/>
      <c r="EP107" s="47"/>
      <c r="EQ107" s="47"/>
      <c r="ER107" s="47"/>
      <c r="ES107" s="47"/>
      <c r="ET107" s="47"/>
      <c r="EU107" s="47"/>
      <c r="EV107" s="47"/>
      <c r="EW107" s="47"/>
      <c r="EX107" s="47"/>
      <c r="EY107" s="47"/>
      <c r="EZ107" s="47"/>
      <c r="FA107" s="47"/>
      <c r="FB107" s="47"/>
      <c r="FC107" s="47"/>
      <c r="FD107" s="47"/>
      <c r="FE107" s="47"/>
      <c r="FF107" s="47"/>
      <c r="FG107" s="47"/>
      <c r="FH107" s="47"/>
      <c r="FI107" s="47"/>
      <c r="FJ107" s="47"/>
      <c r="FK107" s="47"/>
      <c r="FL107" s="47"/>
      <c r="FM107" s="47"/>
      <c r="FN107" s="47"/>
      <c r="FO107" s="47"/>
    </row>
    <row r="108" spans="1:171" x14ac:dyDescent="0.3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  <c r="DE108" s="47"/>
      <c r="DF108" s="47"/>
      <c r="DG108" s="47"/>
      <c r="DH108" s="47"/>
      <c r="DI108" s="47"/>
      <c r="DJ108" s="47"/>
      <c r="DK108" s="47"/>
      <c r="DL108" s="47"/>
      <c r="DM108" s="47"/>
      <c r="DN108" s="47"/>
      <c r="DO108" s="47"/>
      <c r="DP108" s="47"/>
      <c r="DQ108" s="47"/>
      <c r="DR108" s="47"/>
      <c r="DS108" s="47"/>
      <c r="DT108" s="47"/>
      <c r="DU108" s="47"/>
      <c r="DV108" s="47"/>
      <c r="DW108" s="47"/>
      <c r="DX108" s="47"/>
      <c r="DY108" s="47"/>
      <c r="DZ108" s="47"/>
      <c r="EA108" s="47"/>
      <c r="EB108" s="47"/>
      <c r="EC108" s="47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47"/>
      <c r="ER108" s="47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47"/>
      <c r="FG108" s="47"/>
      <c r="FH108" s="47"/>
      <c r="FI108" s="47"/>
      <c r="FJ108" s="47"/>
      <c r="FK108" s="47"/>
      <c r="FL108" s="47"/>
      <c r="FM108" s="47"/>
      <c r="FN108" s="47"/>
      <c r="FO108" s="47"/>
    </row>
    <row r="109" spans="1:171" x14ac:dyDescent="0.3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  <c r="DC109" s="47"/>
      <c r="DD109" s="47"/>
      <c r="DE109" s="47"/>
      <c r="DF109" s="47"/>
      <c r="DG109" s="47"/>
      <c r="DH109" s="47"/>
      <c r="DI109" s="47"/>
      <c r="DJ109" s="47"/>
      <c r="DK109" s="47"/>
      <c r="DL109" s="47"/>
      <c r="DM109" s="47"/>
      <c r="DN109" s="47"/>
      <c r="DO109" s="47"/>
      <c r="DP109" s="47"/>
      <c r="DQ109" s="47"/>
      <c r="DR109" s="47"/>
      <c r="DS109" s="47"/>
      <c r="DT109" s="47"/>
      <c r="DU109" s="47"/>
      <c r="DV109" s="47"/>
      <c r="DW109" s="47"/>
      <c r="DX109" s="47"/>
      <c r="DY109" s="47"/>
      <c r="DZ109" s="47"/>
      <c r="EA109" s="47"/>
      <c r="EB109" s="47"/>
      <c r="EC109" s="47"/>
      <c r="ED109" s="47"/>
      <c r="EE109" s="47"/>
      <c r="EF109" s="47"/>
      <c r="EG109" s="47"/>
      <c r="EH109" s="47"/>
      <c r="EI109" s="47"/>
      <c r="EJ109" s="47"/>
      <c r="EK109" s="47"/>
      <c r="EL109" s="47"/>
      <c r="EM109" s="47"/>
      <c r="EN109" s="47"/>
      <c r="EO109" s="47"/>
      <c r="EP109" s="47"/>
      <c r="EQ109" s="47"/>
      <c r="ER109" s="47"/>
      <c r="ES109" s="47"/>
      <c r="ET109" s="47"/>
      <c r="EU109" s="47"/>
      <c r="EV109" s="47"/>
      <c r="EW109" s="47"/>
      <c r="EX109" s="47"/>
      <c r="EY109" s="47"/>
      <c r="EZ109" s="47"/>
      <c r="FA109" s="47"/>
      <c r="FB109" s="47"/>
      <c r="FC109" s="47"/>
      <c r="FD109" s="47"/>
      <c r="FE109" s="47"/>
      <c r="FF109" s="47"/>
      <c r="FG109" s="47"/>
      <c r="FH109" s="47"/>
      <c r="FI109" s="47"/>
      <c r="FJ109" s="47"/>
      <c r="FK109" s="47"/>
      <c r="FL109" s="47"/>
      <c r="FM109" s="47"/>
      <c r="FN109" s="47"/>
      <c r="FO109" s="47"/>
    </row>
    <row r="110" spans="1:171" x14ac:dyDescent="0.3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  <c r="DC110" s="47"/>
      <c r="DD110" s="47"/>
      <c r="DE110" s="47"/>
      <c r="DF110" s="47"/>
      <c r="DG110" s="47"/>
      <c r="DH110" s="47"/>
      <c r="DI110" s="47"/>
      <c r="DJ110" s="47"/>
      <c r="DK110" s="47"/>
      <c r="DL110" s="47"/>
      <c r="DM110" s="47"/>
      <c r="DN110" s="47"/>
      <c r="DO110" s="47"/>
      <c r="DP110" s="47"/>
      <c r="DQ110" s="47"/>
      <c r="DR110" s="47"/>
      <c r="DS110" s="47"/>
      <c r="DT110" s="47"/>
      <c r="DU110" s="47"/>
      <c r="DV110" s="47"/>
      <c r="DW110" s="47"/>
      <c r="DX110" s="47"/>
      <c r="DY110" s="47"/>
      <c r="DZ110" s="47"/>
      <c r="EA110" s="47"/>
      <c r="EB110" s="47"/>
      <c r="EC110" s="47"/>
      <c r="ED110" s="47"/>
      <c r="EE110" s="47"/>
      <c r="EF110" s="47"/>
      <c r="EG110" s="47"/>
      <c r="EH110" s="47"/>
      <c r="EI110" s="47"/>
      <c r="EJ110" s="47"/>
      <c r="EK110" s="47"/>
      <c r="EL110" s="47"/>
      <c r="EM110" s="47"/>
      <c r="EN110" s="47"/>
      <c r="EO110" s="47"/>
      <c r="EP110" s="47"/>
      <c r="EQ110" s="47"/>
      <c r="ER110" s="47"/>
      <c r="ES110" s="47"/>
      <c r="ET110" s="47"/>
      <c r="EU110" s="47"/>
      <c r="EV110" s="47"/>
      <c r="EW110" s="47"/>
      <c r="EX110" s="47"/>
      <c r="EY110" s="47"/>
      <c r="EZ110" s="47"/>
      <c r="FA110" s="47"/>
      <c r="FB110" s="47"/>
      <c r="FC110" s="47"/>
      <c r="FD110" s="47"/>
      <c r="FE110" s="47"/>
      <c r="FF110" s="47"/>
      <c r="FG110" s="47"/>
      <c r="FH110" s="47"/>
      <c r="FI110" s="47"/>
      <c r="FJ110" s="47"/>
      <c r="FK110" s="47"/>
      <c r="FL110" s="47"/>
      <c r="FM110" s="47"/>
      <c r="FN110" s="47"/>
      <c r="FO110" s="47"/>
    </row>
    <row r="111" spans="1:171" x14ac:dyDescent="0.3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7"/>
      <c r="CY111" s="47"/>
      <c r="CZ111" s="47"/>
      <c r="DA111" s="47"/>
      <c r="DB111" s="47"/>
      <c r="DC111" s="47"/>
      <c r="DD111" s="47"/>
      <c r="DE111" s="47"/>
      <c r="DF111" s="47"/>
      <c r="DG111" s="47"/>
      <c r="DH111" s="47"/>
      <c r="DI111" s="47"/>
      <c r="DJ111" s="47"/>
      <c r="DK111" s="47"/>
      <c r="DL111" s="47"/>
      <c r="DM111" s="47"/>
      <c r="DN111" s="47"/>
      <c r="DO111" s="47"/>
      <c r="DP111" s="47"/>
      <c r="DQ111" s="47"/>
      <c r="DR111" s="47"/>
      <c r="DS111" s="47"/>
      <c r="DT111" s="47"/>
      <c r="DU111" s="47"/>
      <c r="DV111" s="47"/>
      <c r="DW111" s="47"/>
      <c r="DX111" s="47"/>
      <c r="DY111" s="47"/>
      <c r="DZ111" s="47"/>
      <c r="EA111" s="47"/>
      <c r="EB111" s="47"/>
      <c r="EC111" s="47"/>
      <c r="ED111" s="47"/>
      <c r="EE111" s="47"/>
      <c r="EF111" s="47"/>
      <c r="EG111" s="47"/>
      <c r="EH111" s="47"/>
      <c r="EI111" s="47"/>
      <c r="EJ111" s="47"/>
      <c r="EK111" s="47"/>
      <c r="EL111" s="47"/>
      <c r="EM111" s="47"/>
      <c r="EN111" s="47"/>
      <c r="EO111" s="47"/>
      <c r="EP111" s="47"/>
      <c r="EQ111" s="47"/>
      <c r="ER111" s="47"/>
      <c r="ES111" s="47"/>
      <c r="ET111" s="47"/>
      <c r="EU111" s="47"/>
      <c r="EV111" s="47"/>
      <c r="EW111" s="47"/>
      <c r="EX111" s="47"/>
      <c r="EY111" s="47"/>
      <c r="EZ111" s="47"/>
      <c r="FA111" s="47"/>
      <c r="FB111" s="47"/>
      <c r="FC111" s="47"/>
      <c r="FD111" s="47"/>
      <c r="FE111" s="47"/>
      <c r="FF111" s="47"/>
      <c r="FG111" s="47"/>
      <c r="FH111" s="47"/>
      <c r="FI111" s="47"/>
      <c r="FJ111" s="47"/>
      <c r="FK111" s="47"/>
      <c r="FL111" s="47"/>
      <c r="FM111" s="47"/>
      <c r="FN111" s="47"/>
      <c r="FO111" s="47"/>
    </row>
    <row r="112" spans="1:171" x14ac:dyDescent="0.3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  <c r="DL112" s="47"/>
      <c r="DM112" s="47"/>
      <c r="DN112" s="47"/>
      <c r="DO112" s="47"/>
      <c r="DP112" s="47"/>
      <c r="DQ112" s="47"/>
      <c r="DR112" s="47"/>
      <c r="DS112" s="47"/>
      <c r="DT112" s="47"/>
      <c r="DU112" s="47"/>
      <c r="DV112" s="47"/>
      <c r="DW112" s="47"/>
      <c r="DX112" s="47"/>
      <c r="DY112" s="47"/>
      <c r="DZ112" s="47"/>
      <c r="EA112" s="47"/>
      <c r="EB112" s="47"/>
      <c r="EC112" s="47"/>
      <c r="ED112" s="47"/>
      <c r="EE112" s="47"/>
      <c r="EF112" s="47"/>
      <c r="EG112" s="47"/>
      <c r="EH112" s="47"/>
      <c r="EI112" s="47"/>
      <c r="EJ112" s="47"/>
      <c r="EK112" s="47"/>
      <c r="EL112" s="47"/>
      <c r="EM112" s="47"/>
      <c r="EN112" s="47"/>
      <c r="EO112" s="47"/>
      <c r="EP112" s="47"/>
      <c r="EQ112" s="47"/>
      <c r="ER112" s="47"/>
      <c r="ES112" s="47"/>
      <c r="ET112" s="47"/>
      <c r="EU112" s="47"/>
      <c r="EV112" s="47"/>
      <c r="EW112" s="47"/>
      <c r="EX112" s="47"/>
      <c r="EY112" s="47"/>
      <c r="EZ112" s="47"/>
      <c r="FA112" s="47"/>
      <c r="FB112" s="47"/>
      <c r="FC112" s="47"/>
      <c r="FD112" s="47"/>
      <c r="FE112" s="47"/>
      <c r="FF112" s="47"/>
      <c r="FG112" s="47"/>
      <c r="FH112" s="47"/>
      <c r="FI112" s="47"/>
      <c r="FJ112" s="47"/>
      <c r="FK112" s="47"/>
      <c r="FL112" s="47"/>
      <c r="FM112" s="47"/>
      <c r="FN112" s="47"/>
      <c r="FO112" s="47"/>
    </row>
    <row r="113" spans="1:171" x14ac:dyDescent="0.3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7"/>
      <c r="CY113" s="47"/>
      <c r="CZ113" s="47"/>
      <c r="DA113" s="47"/>
      <c r="DB113" s="47"/>
      <c r="DC113" s="47"/>
      <c r="DD113" s="47"/>
      <c r="DE113" s="47"/>
      <c r="DF113" s="47"/>
      <c r="DG113" s="47"/>
      <c r="DH113" s="47"/>
      <c r="DI113" s="47"/>
      <c r="DJ113" s="47"/>
      <c r="DK113" s="47"/>
      <c r="DL113" s="47"/>
      <c r="DM113" s="47"/>
      <c r="DN113" s="47"/>
      <c r="DO113" s="47"/>
      <c r="DP113" s="47"/>
      <c r="DQ113" s="47"/>
      <c r="DR113" s="47"/>
      <c r="DS113" s="47"/>
      <c r="DT113" s="47"/>
      <c r="DU113" s="47"/>
      <c r="DV113" s="47"/>
      <c r="DW113" s="47"/>
      <c r="DX113" s="47"/>
      <c r="DY113" s="47"/>
      <c r="DZ113" s="47"/>
      <c r="EA113" s="47"/>
      <c r="EB113" s="47"/>
      <c r="EC113" s="47"/>
      <c r="ED113" s="47"/>
      <c r="EE113" s="47"/>
      <c r="EF113" s="47"/>
      <c r="EG113" s="47"/>
      <c r="EH113" s="47"/>
      <c r="EI113" s="47"/>
      <c r="EJ113" s="47"/>
      <c r="EK113" s="47"/>
      <c r="EL113" s="47"/>
      <c r="EM113" s="47"/>
      <c r="EN113" s="47"/>
      <c r="EO113" s="47"/>
      <c r="EP113" s="47"/>
      <c r="EQ113" s="47"/>
      <c r="ER113" s="47"/>
      <c r="ES113" s="47"/>
      <c r="ET113" s="47"/>
      <c r="EU113" s="47"/>
      <c r="EV113" s="47"/>
      <c r="EW113" s="47"/>
      <c r="EX113" s="47"/>
      <c r="EY113" s="47"/>
      <c r="EZ113" s="47"/>
      <c r="FA113" s="47"/>
      <c r="FB113" s="47"/>
      <c r="FC113" s="47"/>
      <c r="FD113" s="47"/>
      <c r="FE113" s="47"/>
      <c r="FF113" s="47"/>
      <c r="FG113" s="47"/>
      <c r="FH113" s="47"/>
      <c r="FI113" s="47"/>
      <c r="FJ113" s="47"/>
      <c r="FK113" s="47"/>
      <c r="FL113" s="47"/>
      <c r="FM113" s="47"/>
      <c r="FN113" s="47"/>
      <c r="FO113" s="47"/>
    </row>
    <row r="114" spans="1:171" x14ac:dyDescent="0.3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7"/>
      <c r="CY114" s="47"/>
      <c r="CZ114" s="47"/>
      <c r="DA114" s="47"/>
      <c r="DB114" s="47"/>
      <c r="DC114" s="47"/>
      <c r="DD114" s="47"/>
      <c r="DE114" s="47"/>
      <c r="DF114" s="47"/>
      <c r="DG114" s="47"/>
      <c r="DH114" s="47"/>
      <c r="DI114" s="47"/>
      <c r="DJ114" s="47"/>
      <c r="DK114" s="47"/>
      <c r="DL114" s="47"/>
      <c r="DM114" s="47"/>
      <c r="DN114" s="47"/>
      <c r="DO114" s="47"/>
      <c r="DP114" s="47"/>
      <c r="DQ114" s="47"/>
      <c r="DR114" s="47"/>
      <c r="DS114" s="47"/>
      <c r="DT114" s="47"/>
      <c r="DU114" s="47"/>
      <c r="DV114" s="47"/>
      <c r="DW114" s="47"/>
      <c r="DX114" s="47"/>
      <c r="DY114" s="47"/>
      <c r="DZ114" s="47"/>
      <c r="EA114" s="47"/>
      <c r="EB114" s="47"/>
      <c r="EC114" s="47"/>
      <c r="ED114" s="47"/>
      <c r="EE114" s="47"/>
      <c r="EF114" s="47"/>
      <c r="EG114" s="47"/>
      <c r="EH114" s="47"/>
      <c r="EI114" s="47"/>
      <c r="EJ114" s="47"/>
      <c r="EK114" s="47"/>
      <c r="EL114" s="47"/>
      <c r="EM114" s="47"/>
      <c r="EN114" s="47"/>
      <c r="EO114" s="47"/>
      <c r="EP114" s="47"/>
      <c r="EQ114" s="47"/>
      <c r="ER114" s="47"/>
      <c r="ES114" s="47"/>
      <c r="ET114" s="47"/>
      <c r="EU114" s="47"/>
      <c r="EV114" s="47"/>
      <c r="EW114" s="47"/>
      <c r="EX114" s="47"/>
      <c r="EY114" s="47"/>
      <c r="EZ114" s="47"/>
      <c r="FA114" s="47"/>
      <c r="FB114" s="47"/>
      <c r="FC114" s="47"/>
      <c r="FD114" s="47"/>
      <c r="FE114" s="47"/>
      <c r="FF114" s="47"/>
      <c r="FG114" s="47"/>
      <c r="FH114" s="47"/>
      <c r="FI114" s="47"/>
      <c r="FJ114" s="47"/>
      <c r="FK114" s="47"/>
      <c r="FL114" s="47"/>
      <c r="FM114" s="47"/>
      <c r="FN114" s="47"/>
      <c r="FO114" s="47"/>
    </row>
    <row r="115" spans="1:171" x14ac:dyDescent="0.3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</row>
    <row r="116" spans="1:171" x14ac:dyDescent="0.3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7"/>
      <c r="CY116" s="47"/>
      <c r="CZ116" s="47"/>
      <c r="DA116" s="47"/>
      <c r="DB116" s="47"/>
      <c r="DC116" s="47"/>
      <c r="DD116" s="47"/>
      <c r="DE116" s="47"/>
      <c r="DF116" s="47"/>
      <c r="DG116" s="47"/>
      <c r="DH116" s="47"/>
      <c r="DI116" s="47"/>
      <c r="DJ116" s="47"/>
      <c r="DK116" s="47"/>
      <c r="DL116" s="47"/>
      <c r="DM116" s="47"/>
      <c r="DN116" s="47"/>
      <c r="DO116" s="47"/>
      <c r="DP116" s="47"/>
      <c r="DQ116" s="47"/>
      <c r="DR116" s="47"/>
      <c r="DS116" s="47"/>
      <c r="DT116" s="47"/>
      <c r="DU116" s="47"/>
      <c r="DV116" s="47"/>
      <c r="DW116" s="47"/>
      <c r="DX116" s="47"/>
      <c r="DY116" s="47"/>
      <c r="DZ116" s="47"/>
      <c r="EA116" s="47"/>
      <c r="EB116" s="47"/>
      <c r="EC116" s="47"/>
      <c r="ED116" s="47"/>
      <c r="EE116" s="47"/>
      <c r="EF116" s="47"/>
      <c r="EG116" s="47"/>
      <c r="EH116" s="47"/>
      <c r="EI116" s="47"/>
      <c r="EJ116" s="47"/>
      <c r="EK116" s="47"/>
      <c r="EL116" s="47"/>
      <c r="EM116" s="47"/>
      <c r="EN116" s="47"/>
      <c r="EO116" s="47"/>
      <c r="EP116" s="47"/>
      <c r="EQ116" s="47"/>
      <c r="ER116" s="47"/>
      <c r="ES116" s="47"/>
      <c r="ET116" s="47"/>
      <c r="EU116" s="47"/>
      <c r="EV116" s="47"/>
      <c r="EW116" s="47"/>
      <c r="EX116" s="47"/>
      <c r="EY116" s="47"/>
      <c r="EZ116" s="47"/>
      <c r="FA116" s="47"/>
      <c r="FB116" s="47"/>
      <c r="FC116" s="47"/>
      <c r="FD116" s="47"/>
      <c r="FE116" s="47"/>
      <c r="FF116" s="47"/>
      <c r="FG116" s="47"/>
      <c r="FH116" s="47"/>
      <c r="FI116" s="47"/>
      <c r="FJ116" s="47"/>
      <c r="FK116" s="47"/>
      <c r="FL116" s="47"/>
      <c r="FM116" s="47"/>
      <c r="FN116" s="47"/>
      <c r="FO116" s="47"/>
    </row>
    <row r="117" spans="1:171" x14ac:dyDescent="0.3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7"/>
      <c r="CY117" s="47"/>
      <c r="CZ117" s="47"/>
      <c r="DA117" s="47"/>
      <c r="DB117" s="47"/>
      <c r="DC117" s="47"/>
      <c r="DD117" s="47"/>
      <c r="DE117" s="47"/>
      <c r="DF117" s="47"/>
      <c r="DG117" s="47"/>
      <c r="DH117" s="47"/>
      <c r="DI117" s="47"/>
      <c r="DJ117" s="47"/>
      <c r="DK117" s="47"/>
      <c r="DL117" s="47"/>
      <c r="DM117" s="47"/>
      <c r="DN117" s="47"/>
      <c r="DO117" s="47"/>
      <c r="DP117" s="47"/>
      <c r="DQ117" s="47"/>
      <c r="DR117" s="47"/>
      <c r="DS117" s="47"/>
      <c r="DT117" s="47"/>
      <c r="DU117" s="47"/>
      <c r="DV117" s="47"/>
      <c r="DW117" s="47"/>
      <c r="DX117" s="47"/>
      <c r="DY117" s="47"/>
      <c r="DZ117" s="47"/>
      <c r="EA117" s="47"/>
      <c r="EB117" s="47"/>
      <c r="EC117" s="47"/>
      <c r="ED117" s="47"/>
      <c r="EE117" s="47"/>
      <c r="EF117" s="47"/>
      <c r="EG117" s="47"/>
      <c r="EH117" s="47"/>
      <c r="EI117" s="47"/>
      <c r="EJ117" s="47"/>
      <c r="EK117" s="47"/>
      <c r="EL117" s="47"/>
      <c r="EM117" s="47"/>
      <c r="EN117" s="47"/>
      <c r="EO117" s="47"/>
      <c r="EP117" s="47"/>
      <c r="EQ117" s="47"/>
      <c r="ER117" s="47"/>
      <c r="ES117" s="47"/>
      <c r="ET117" s="47"/>
      <c r="EU117" s="47"/>
      <c r="EV117" s="47"/>
      <c r="EW117" s="47"/>
      <c r="EX117" s="47"/>
      <c r="EY117" s="47"/>
      <c r="EZ117" s="47"/>
      <c r="FA117" s="47"/>
      <c r="FB117" s="47"/>
      <c r="FC117" s="47"/>
      <c r="FD117" s="47"/>
      <c r="FE117" s="47"/>
      <c r="FF117" s="47"/>
      <c r="FG117" s="47"/>
      <c r="FH117" s="47"/>
      <c r="FI117" s="47"/>
      <c r="FJ117" s="47"/>
      <c r="FK117" s="47"/>
      <c r="FL117" s="47"/>
      <c r="FM117" s="47"/>
      <c r="FN117" s="47"/>
      <c r="FO117" s="47"/>
    </row>
    <row r="118" spans="1:171" x14ac:dyDescent="0.3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7"/>
      <c r="CY118" s="47"/>
      <c r="CZ118" s="47"/>
      <c r="DA118" s="47"/>
      <c r="DB118" s="47"/>
      <c r="DC118" s="47"/>
      <c r="DD118" s="47"/>
      <c r="DE118" s="47"/>
      <c r="DF118" s="47"/>
      <c r="DG118" s="47"/>
      <c r="DH118" s="47"/>
      <c r="DI118" s="47"/>
      <c r="DJ118" s="47"/>
      <c r="DK118" s="47"/>
      <c r="DL118" s="47"/>
      <c r="DM118" s="47"/>
      <c r="DN118" s="47"/>
      <c r="DO118" s="47"/>
      <c r="DP118" s="47"/>
      <c r="DQ118" s="47"/>
      <c r="DR118" s="47"/>
      <c r="DS118" s="47"/>
      <c r="DT118" s="47"/>
      <c r="DU118" s="47"/>
      <c r="DV118" s="47"/>
      <c r="DW118" s="47"/>
      <c r="DX118" s="47"/>
      <c r="DY118" s="47"/>
      <c r="DZ118" s="47"/>
      <c r="EA118" s="47"/>
      <c r="EB118" s="47"/>
      <c r="EC118" s="47"/>
      <c r="ED118" s="47"/>
      <c r="EE118" s="47"/>
      <c r="EF118" s="47"/>
      <c r="EG118" s="47"/>
      <c r="EH118" s="47"/>
      <c r="EI118" s="47"/>
      <c r="EJ118" s="47"/>
      <c r="EK118" s="47"/>
      <c r="EL118" s="47"/>
      <c r="EM118" s="47"/>
      <c r="EN118" s="47"/>
      <c r="EO118" s="47"/>
      <c r="EP118" s="47"/>
      <c r="EQ118" s="47"/>
      <c r="ER118" s="47"/>
      <c r="ES118" s="47"/>
      <c r="ET118" s="47"/>
      <c r="EU118" s="47"/>
      <c r="EV118" s="47"/>
      <c r="EW118" s="47"/>
      <c r="EX118" s="47"/>
      <c r="EY118" s="47"/>
      <c r="EZ118" s="47"/>
      <c r="FA118" s="47"/>
      <c r="FB118" s="47"/>
      <c r="FC118" s="47"/>
      <c r="FD118" s="47"/>
      <c r="FE118" s="47"/>
      <c r="FF118" s="47"/>
      <c r="FG118" s="47"/>
      <c r="FH118" s="47"/>
      <c r="FI118" s="47"/>
      <c r="FJ118" s="47"/>
      <c r="FK118" s="47"/>
      <c r="FL118" s="47"/>
      <c r="FM118" s="47"/>
      <c r="FN118" s="47"/>
      <c r="FO118" s="47"/>
    </row>
    <row r="119" spans="1:171" x14ac:dyDescent="0.3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  <c r="CX119" s="47"/>
      <c r="CY119" s="47"/>
      <c r="CZ119" s="47"/>
      <c r="DA119" s="47"/>
      <c r="DB119" s="47"/>
      <c r="DC119" s="47"/>
      <c r="DD119" s="47"/>
      <c r="DE119" s="47"/>
      <c r="DF119" s="47"/>
      <c r="DG119" s="47"/>
      <c r="DH119" s="47"/>
      <c r="DI119" s="47"/>
      <c r="DJ119" s="47"/>
      <c r="DK119" s="47"/>
      <c r="DL119" s="47"/>
      <c r="DM119" s="47"/>
      <c r="DN119" s="47"/>
      <c r="DO119" s="47"/>
      <c r="DP119" s="47"/>
      <c r="DQ119" s="47"/>
      <c r="DR119" s="47"/>
      <c r="DS119" s="47"/>
      <c r="DT119" s="47"/>
      <c r="DU119" s="47"/>
      <c r="DV119" s="47"/>
      <c r="DW119" s="47"/>
      <c r="DX119" s="47"/>
      <c r="DY119" s="47"/>
      <c r="DZ119" s="47"/>
      <c r="EA119" s="47"/>
      <c r="EB119" s="47"/>
      <c r="EC119" s="47"/>
      <c r="ED119" s="47"/>
      <c r="EE119" s="47"/>
      <c r="EF119" s="47"/>
      <c r="EG119" s="47"/>
      <c r="EH119" s="47"/>
      <c r="EI119" s="47"/>
      <c r="EJ119" s="47"/>
      <c r="EK119" s="47"/>
      <c r="EL119" s="47"/>
      <c r="EM119" s="47"/>
      <c r="EN119" s="47"/>
      <c r="EO119" s="47"/>
      <c r="EP119" s="47"/>
      <c r="EQ119" s="47"/>
      <c r="ER119" s="47"/>
      <c r="ES119" s="47"/>
      <c r="ET119" s="47"/>
      <c r="EU119" s="47"/>
      <c r="EV119" s="47"/>
      <c r="EW119" s="47"/>
      <c r="EX119" s="47"/>
      <c r="EY119" s="47"/>
      <c r="EZ119" s="47"/>
      <c r="FA119" s="47"/>
      <c r="FB119" s="47"/>
      <c r="FC119" s="47"/>
      <c r="FD119" s="47"/>
      <c r="FE119" s="47"/>
      <c r="FF119" s="47"/>
      <c r="FG119" s="47"/>
      <c r="FH119" s="47"/>
      <c r="FI119" s="47"/>
      <c r="FJ119" s="47"/>
      <c r="FK119" s="47"/>
      <c r="FL119" s="47"/>
      <c r="FM119" s="47"/>
      <c r="FN119" s="47"/>
      <c r="FO119" s="47"/>
    </row>
    <row r="120" spans="1:171" x14ac:dyDescent="0.3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  <c r="DM120" s="47"/>
      <c r="DN120" s="47"/>
      <c r="DO120" s="47"/>
      <c r="DP120" s="47"/>
      <c r="DQ120" s="47"/>
      <c r="DR120" s="47"/>
      <c r="DS120" s="47"/>
      <c r="DT120" s="47"/>
      <c r="DU120" s="47"/>
      <c r="DV120" s="47"/>
      <c r="DW120" s="47"/>
      <c r="DX120" s="47"/>
      <c r="DY120" s="47"/>
      <c r="DZ120" s="47"/>
      <c r="EA120" s="47"/>
      <c r="EB120" s="47"/>
      <c r="EC120" s="47"/>
      <c r="ED120" s="47"/>
      <c r="EE120" s="47"/>
      <c r="EF120" s="47"/>
      <c r="EG120" s="47"/>
      <c r="EH120" s="47"/>
      <c r="EI120" s="47"/>
      <c r="EJ120" s="47"/>
      <c r="EK120" s="47"/>
      <c r="EL120" s="47"/>
      <c r="EM120" s="47"/>
      <c r="EN120" s="47"/>
      <c r="EO120" s="47"/>
      <c r="EP120" s="47"/>
      <c r="EQ120" s="47"/>
      <c r="ER120" s="47"/>
      <c r="ES120" s="47"/>
      <c r="ET120" s="47"/>
      <c r="EU120" s="47"/>
      <c r="EV120" s="47"/>
      <c r="EW120" s="47"/>
      <c r="EX120" s="47"/>
      <c r="EY120" s="47"/>
      <c r="EZ120" s="47"/>
      <c r="FA120" s="47"/>
      <c r="FB120" s="47"/>
      <c r="FC120" s="47"/>
      <c r="FD120" s="47"/>
      <c r="FE120" s="47"/>
      <c r="FF120" s="47"/>
      <c r="FG120" s="47"/>
      <c r="FH120" s="47"/>
      <c r="FI120" s="47"/>
      <c r="FJ120" s="47"/>
      <c r="FK120" s="47"/>
      <c r="FL120" s="47"/>
      <c r="FM120" s="47"/>
      <c r="FN120" s="47"/>
      <c r="FO120" s="47"/>
    </row>
    <row r="121" spans="1:171" x14ac:dyDescent="0.3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  <c r="CU121" s="47"/>
      <c r="CV121" s="47"/>
      <c r="CW121" s="47"/>
      <c r="CX121" s="47"/>
      <c r="CY121" s="47"/>
      <c r="CZ121" s="47"/>
      <c r="DA121" s="47"/>
      <c r="DB121" s="47"/>
      <c r="DC121" s="47"/>
      <c r="DD121" s="47"/>
      <c r="DE121" s="47"/>
      <c r="DF121" s="47"/>
      <c r="DG121" s="47"/>
      <c r="DH121" s="47"/>
      <c r="DI121" s="47"/>
      <c r="DJ121" s="47"/>
      <c r="DK121" s="47"/>
      <c r="DL121" s="47"/>
      <c r="DM121" s="47"/>
      <c r="DN121" s="47"/>
      <c r="DO121" s="47"/>
      <c r="DP121" s="47"/>
      <c r="DQ121" s="47"/>
      <c r="DR121" s="47"/>
      <c r="DS121" s="47"/>
      <c r="DT121" s="47"/>
      <c r="DU121" s="47"/>
      <c r="DV121" s="47"/>
      <c r="DW121" s="47"/>
      <c r="DX121" s="47"/>
      <c r="DY121" s="47"/>
      <c r="DZ121" s="47"/>
      <c r="EA121" s="47"/>
      <c r="EB121" s="47"/>
      <c r="EC121" s="47"/>
      <c r="ED121" s="47"/>
      <c r="EE121" s="47"/>
      <c r="EF121" s="47"/>
      <c r="EG121" s="47"/>
      <c r="EH121" s="47"/>
      <c r="EI121" s="47"/>
      <c r="EJ121" s="47"/>
      <c r="EK121" s="47"/>
      <c r="EL121" s="47"/>
      <c r="EM121" s="47"/>
      <c r="EN121" s="47"/>
      <c r="EO121" s="47"/>
      <c r="EP121" s="47"/>
      <c r="EQ121" s="47"/>
      <c r="ER121" s="47"/>
      <c r="ES121" s="47"/>
      <c r="ET121" s="47"/>
      <c r="EU121" s="47"/>
      <c r="EV121" s="47"/>
      <c r="EW121" s="47"/>
      <c r="EX121" s="47"/>
      <c r="EY121" s="47"/>
      <c r="EZ121" s="47"/>
      <c r="FA121" s="47"/>
      <c r="FB121" s="47"/>
      <c r="FC121" s="47"/>
      <c r="FD121" s="47"/>
      <c r="FE121" s="47"/>
      <c r="FF121" s="47"/>
      <c r="FG121" s="47"/>
      <c r="FH121" s="47"/>
      <c r="FI121" s="47"/>
      <c r="FJ121" s="47"/>
      <c r="FK121" s="47"/>
      <c r="FL121" s="47"/>
      <c r="FM121" s="47"/>
      <c r="FN121" s="47"/>
      <c r="FO121" s="47"/>
    </row>
    <row r="122" spans="1:171" x14ac:dyDescent="0.3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  <c r="CU122" s="47"/>
      <c r="CV122" s="47"/>
      <c r="CW122" s="47"/>
      <c r="CX122" s="47"/>
      <c r="CY122" s="47"/>
      <c r="CZ122" s="47"/>
      <c r="DA122" s="47"/>
      <c r="DB122" s="47"/>
      <c r="DC122" s="47"/>
      <c r="DD122" s="47"/>
      <c r="DE122" s="47"/>
      <c r="DF122" s="47"/>
      <c r="DG122" s="47"/>
      <c r="DH122" s="47"/>
      <c r="DI122" s="47"/>
      <c r="DJ122" s="47"/>
      <c r="DK122" s="47"/>
      <c r="DL122" s="47"/>
      <c r="DM122" s="47"/>
      <c r="DN122" s="47"/>
      <c r="DO122" s="47"/>
      <c r="DP122" s="47"/>
      <c r="DQ122" s="47"/>
      <c r="DR122" s="47"/>
      <c r="DS122" s="47"/>
      <c r="DT122" s="47"/>
      <c r="DU122" s="47"/>
      <c r="DV122" s="47"/>
      <c r="DW122" s="47"/>
      <c r="DX122" s="47"/>
      <c r="DY122" s="47"/>
      <c r="DZ122" s="47"/>
      <c r="EA122" s="47"/>
      <c r="EB122" s="47"/>
      <c r="EC122" s="47"/>
      <c r="ED122" s="47"/>
      <c r="EE122" s="47"/>
      <c r="EF122" s="47"/>
      <c r="EG122" s="47"/>
      <c r="EH122" s="47"/>
      <c r="EI122" s="47"/>
      <c r="EJ122" s="47"/>
      <c r="EK122" s="47"/>
      <c r="EL122" s="47"/>
      <c r="EM122" s="47"/>
      <c r="EN122" s="47"/>
      <c r="EO122" s="47"/>
      <c r="EP122" s="47"/>
      <c r="EQ122" s="47"/>
      <c r="ER122" s="47"/>
      <c r="ES122" s="47"/>
      <c r="ET122" s="47"/>
      <c r="EU122" s="47"/>
      <c r="EV122" s="47"/>
      <c r="EW122" s="47"/>
      <c r="EX122" s="47"/>
      <c r="EY122" s="47"/>
      <c r="EZ122" s="47"/>
      <c r="FA122" s="47"/>
      <c r="FB122" s="47"/>
      <c r="FC122" s="47"/>
      <c r="FD122" s="47"/>
      <c r="FE122" s="47"/>
      <c r="FF122" s="47"/>
      <c r="FG122" s="47"/>
      <c r="FH122" s="47"/>
      <c r="FI122" s="47"/>
      <c r="FJ122" s="47"/>
      <c r="FK122" s="47"/>
      <c r="FL122" s="47"/>
      <c r="FM122" s="47"/>
      <c r="FN122" s="47"/>
      <c r="FO122" s="47"/>
    </row>
    <row r="123" spans="1:171" x14ac:dyDescent="0.3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  <c r="CU123" s="47"/>
      <c r="CV123" s="47"/>
      <c r="CW123" s="47"/>
      <c r="CX123" s="47"/>
      <c r="CY123" s="47"/>
      <c r="CZ123" s="47"/>
      <c r="DA123" s="47"/>
      <c r="DB123" s="47"/>
      <c r="DC123" s="47"/>
      <c r="DD123" s="47"/>
      <c r="DE123" s="47"/>
      <c r="DF123" s="47"/>
      <c r="DG123" s="47"/>
      <c r="DH123" s="47"/>
      <c r="DI123" s="47"/>
      <c r="DJ123" s="47"/>
      <c r="DK123" s="47"/>
      <c r="DL123" s="47"/>
      <c r="DM123" s="47"/>
      <c r="DN123" s="47"/>
      <c r="DO123" s="47"/>
      <c r="DP123" s="47"/>
      <c r="DQ123" s="47"/>
      <c r="DR123" s="47"/>
      <c r="DS123" s="47"/>
      <c r="DT123" s="47"/>
      <c r="DU123" s="47"/>
      <c r="DV123" s="47"/>
      <c r="DW123" s="47"/>
      <c r="DX123" s="47"/>
      <c r="DY123" s="47"/>
      <c r="DZ123" s="47"/>
      <c r="EA123" s="47"/>
      <c r="EB123" s="47"/>
      <c r="EC123" s="47"/>
      <c r="ED123" s="47"/>
      <c r="EE123" s="47"/>
      <c r="EF123" s="47"/>
      <c r="EG123" s="47"/>
      <c r="EH123" s="47"/>
      <c r="EI123" s="47"/>
      <c r="EJ123" s="47"/>
      <c r="EK123" s="47"/>
      <c r="EL123" s="47"/>
      <c r="EM123" s="47"/>
      <c r="EN123" s="47"/>
      <c r="EO123" s="47"/>
      <c r="EP123" s="47"/>
      <c r="EQ123" s="47"/>
      <c r="ER123" s="47"/>
      <c r="ES123" s="47"/>
      <c r="ET123" s="47"/>
      <c r="EU123" s="47"/>
      <c r="EV123" s="47"/>
      <c r="EW123" s="47"/>
      <c r="EX123" s="47"/>
      <c r="EY123" s="47"/>
      <c r="EZ123" s="47"/>
      <c r="FA123" s="47"/>
      <c r="FB123" s="47"/>
      <c r="FC123" s="47"/>
      <c r="FD123" s="47"/>
      <c r="FE123" s="47"/>
      <c r="FF123" s="47"/>
      <c r="FG123" s="47"/>
      <c r="FH123" s="47"/>
      <c r="FI123" s="47"/>
      <c r="FJ123" s="47"/>
      <c r="FK123" s="47"/>
      <c r="FL123" s="47"/>
      <c r="FM123" s="47"/>
      <c r="FN123" s="47"/>
      <c r="FO123" s="47"/>
    </row>
    <row r="124" spans="1:171" x14ac:dyDescent="0.3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  <c r="CU124" s="47"/>
      <c r="CV124" s="47"/>
      <c r="CW124" s="47"/>
      <c r="CX124" s="47"/>
      <c r="CY124" s="47"/>
      <c r="CZ124" s="47"/>
      <c r="DA124" s="47"/>
      <c r="DB124" s="47"/>
      <c r="DC124" s="47"/>
      <c r="DD124" s="47"/>
      <c r="DE124" s="47"/>
      <c r="DF124" s="47"/>
      <c r="DG124" s="47"/>
      <c r="DH124" s="47"/>
      <c r="DI124" s="47"/>
      <c r="DJ124" s="47"/>
      <c r="DK124" s="47"/>
      <c r="DL124" s="47"/>
      <c r="DM124" s="47"/>
      <c r="DN124" s="47"/>
      <c r="DO124" s="47"/>
      <c r="DP124" s="47"/>
      <c r="DQ124" s="47"/>
      <c r="DR124" s="47"/>
      <c r="DS124" s="47"/>
      <c r="DT124" s="47"/>
      <c r="DU124" s="47"/>
      <c r="DV124" s="47"/>
      <c r="DW124" s="47"/>
      <c r="DX124" s="47"/>
      <c r="DY124" s="47"/>
      <c r="DZ124" s="47"/>
      <c r="EA124" s="47"/>
      <c r="EB124" s="47"/>
      <c r="EC124" s="47"/>
      <c r="ED124" s="47"/>
      <c r="EE124" s="47"/>
      <c r="EF124" s="47"/>
      <c r="EG124" s="47"/>
      <c r="EH124" s="47"/>
      <c r="EI124" s="47"/>
      <c r="EJ124" s="47"/>
      <c r="EK124" s="47"/>
      <c r="EL124" s="47"/>
      <c r="EM124" s="47"/>
      <c r="EN124" s="47"/>
      <c r="EO124" s="47"/>
      <c r="EP124" s="47"/>
      <c r="EQ124" s="47"/>
      <c r="ER124" s="47"/>
      <c r="ES124" s="47"/>
      <c r="ET124" s="47"/>
      <c r="EU124" s="47"/>
      <c r="EV124" s="47"/>
      <c r="EW124" s="47"/>
      <c r="EX124" s="47"/>
      <c r="EY124" s="47"/>
      <c r="EZ124" s="47"/>
      <c r="FA124" s="47"/>
      <c r="FB124" s="47"/>
      <c r="FC124" s="47"/>
      <c r="FD124" s="47"/>
      <c r="FE124" s="47"/>
      <c r="FF124" s="47"/>
      <c r="FG124" s="47"/>
      <c r="FH124" s="47"/>
      <c r="FI124" s="47"/>
      <c r="FJ124" s="47"/>
      <c r="FK124" s="47"/>
      <c r="FL124" s="47"/>
      <c r="FM124" s="47"/>
      <c r="FN124" s="47"/>
      <c r="FO124" s="47"/>
    </row>
    <row r="125" spans="1:171" x14ac:dyDescent="0.3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  <c r="CU125" s="47"/>
      <c r="CV125" s="47"/>
      <c r="CW125" s="47"/>
      <c r="CX125" s="47"/>
      <c r="CY125" s="47"/>
      <c r="CZ125" s="47"/>
      <c r="DA125" s="47"/>
      <c r="DB125" s="47"/>
      <c r="DC125" s="47"/>
      <c r="DD125" s="47"/>
      <c r="DE125" s="47"/>
      <c r="DF125" s="47"/>
      <c r="DG125" s="47"/>
      <c r="DH125" s="47"/>
      <c r="DI125" s="47"/>
      <c r="DJ125" s="47"/>
      <c r="DK125" s="47"/>
      <c r="DL125" s="47"/>
      <c r="DM125" s="47"/>
      <c r="DN125" s="47"/>
      <c r="DO125" s="47"/>
      <c r="DP125" s="47"/>
      <c r="DQ125" s="47"/>
      <c r="DR125" s="47"/>
      <c r="DS125" s="47"/>
      <c r="DT125" s="47"/>
      <c r="DU125" s="47"/>
      <c r="DV125" s="47"/>
      <c r="DW125" s="47"/>
      <c r="DX125" s="47"/>
      <c r="DY125" s="47"/>
      <c r="DZ125" s="47"/>
      <c r="EA125" s="47"/>
      <c r="EB125" s="47"/>
      <c r="EC125" s="47"/>
      <c r="ED125" s="47"/>
      <c r="EE125" s="47"/>
      <c r="EF125" s="47"/>
      <c r="EG125" s="47"/>
      <c r="EH125" s="47"/>
      <c r="EI125" s="47"/>
      <c r="EJ125" s="47"/>
      <c r="EK125" s="47"/>
      <c r="EL125" s="47"/>
      <c r="EM125" s="47"/>
      <c r="EN125" s="47"/>
      <c r="EO125" s="47"/>
      <c r="EP125" s="47"/>
      <c r="EQ125" s="47"/>
      <c r="ER125" s="47"/>
      <c r="ES125" s="47"/>
      <c r="ET125" s="47"/>
      <c r="EU125" s="47"/>
      <c r="EV125" s="47"/>
      <c r="EW125" s="47"/>
      <c r="EX125" s="47"/>
      <c r="EY125" s="47"/>
      <c r="EZ125" s="47"/>
      <c r="FA125" s="47"/>
      <c r="FB125" s="47"/>
      <c r="FC125" s="47"/>
      <c r="FD125" s="47"/>
      <c r="FE125" s="47"/>
      <c r="FF125" s="47"/>
      <c r="FG125" s="47"/>
      <c r="FH125" s="47"/>
      <c r="FI125" s="47"/>
      <c r="FJ125" s="47"/>
      <c r="FK125" s="47"/>
      <c r="FL125" s="47"/>
      <c r="FM125" s="47"/>
      <c r="FN125" s="47"/>
      <c r="FO125" s="47"/>
    </row>
    <row r="126" spans="1:171" x14ac:dyDescent="0.3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7"/>
      <c r="CK126" s="47"/>
      <c r="CL126" s="47"/>
      <c r="CM126" s="47"/>
      <c r="CN126" s="47"/>
      <c r="CO126" s="47"/>
      <c r="CP126" s="47"/>
      <c r="CQ126" s="47"/>
      <c r="CR126" s="47"/>
      <c r="CS126" s="47"/>
      <c r="CT126" s="47"/>
      <c r="CU126" s="47"/>
      <c r="CV126" s="47"/>
      <c r="CW126" s="47"/>
      <c r="CX126" s="47"/>
      <c r="CY126" s="47"/>
      <c r="CZ126" s="47"/>
      <c r="DA126" s="47"/>
      <c r="DB126" s="47"/>
      <c r="DC126" s="47"/>
      <c r="DD126" s="47"/>
      <c r="DE126" s="47"/>
      <c r="DF126" s="47"/>
      <c r="DG126" s="47"/>
      <c r="DH126" s="47"/>
      <c r="DI126" s="47"/>
      <c r="DJ126" s="47"/>
      <c r="DK126" s="47"/>
      <c r="DL126" s="47"/>
      <c r="DM126" s="47"/>
      <c r="DN126" s="47"/>
      <c r="DO126" s="47"/>
      <c r="DP126" s="47"/>
      <c r="DQ126" s="47"/>
      <c r="DR126" s="47"/>
      <c r="DS126" s="47"/>
      <c r="DT126" s="47"/>
      <c r="DU126" s="47"/>
      <c r="DV126" s="47"/>
      <c r="DW126" s="47"/>
      <c r="DX126" s="47"/>
      <c r="DY126" s="47"/>
      <c r="DZ126" s="47"/>
      <c r="EA126" s="47"/>
      <c r="EB126" s="47"/>
      <c r="EC126" s="47"/>
      <c r="ED126" s="47"/>
      <c r="EE126" s="47"/>
      <c r="EF126" s="47"/>
      <c r="EG126" s="47"/>
      <c r="EH126" s="47"/>
      <c r="EI126" s="47"/>
      <c r="EJ126" s="47"/>
      <c r="EK126" s="47"/>
      <c r="EL126" s="47"/>
      <c r="EM126" s="47"/>
      <c r="EN126" s="47"/>
      <c r="EO126" s="47"/>
      <c r="EP126" s="47"/>
      <c r="EQ126" s="47"/>
      <c r="ER126" s="47"/>
      <c r="ES126" s="47"/>
      <c r="ET126" s="47"/>
      <c r="EU126" s="47"/>
      <c r="EV126" s="47"/>
      <c r="EW126" s="47"/>
      <c r="EX126" s="47"/>
      <c r="EY126" s="47"/>
      <c r="EZ126" s="47"/>
      <c r="FA126" s="47"/>
      <c r="FB126" s="47"/>
      <c r="FC126" s="47"/>
      <c r="FD126" s="47"/>
      <c r="FE126" s="47"/>
      <c r="FF126" s="47"/>
      <c r="FG126" s="47"/>
      <c r="FH126" s="47"/>
      <c r="FI126" s="47"/>
      <c r="FJ126" s="47"/>
      <c r="FK126" s="47"/>
      <c r="FL126" s="47"/>
      <c r="FM126" s="47"/>
      <c r="FN126" s="47"/>
      <c r="FO126" s="47"/>
    </row>
    <row r="127" spans="1:171" x14ac:dyDescent="0.3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  <c r="CK127" s="47"/>
      <c r="CL127" s="47"/>
      <c r="CM127" s="47"/>
      <c r="CN127" s="47"/>
      <c r="CO127" s="47"/>
      <c r="CP127" s="47"/>
      <c r="CQ127" s="47"/>
      <c r="CR127" s="47"/>
      <c r="CS127" s="47"/>
      <c r="CT127" s="47"/>
      <c r="CU127" s="47"/>
      <c r="CV127" s="47"/>
      <c r="CW127" s="47"/>
      <c r="CX127" s="47"/>
      <c r="CY127" s="47"/>
      <c r="CZ127" s="47"/>
      <c r="DA127" s="47"/>
      <c r="DB127" s="47"/>
      <c r="DC127" s="47"/>
      <c r="DD127" s="47"/>
      <c r="DE127" s="47"/>
      <c r="DF127" s="47"/>
      <c r="DG127" s="47"/>
      <c r="DH127" s="47"/>
      <c r="DI127" s="47"/>
      <c r="DJ127" s="47"/>
      <c r="DK127" s="47"/>
      <c r="DL127" s="47"/>
      <c r="DM127" s="47"/>
      <c r="DN127" s="47"/>
      <c r="DO127" s="47"/>
      <c r="DP127" s="47"/>
      <c r="DQ127" s="47"/>
      <c r="DR127" s="47"/>
      <c r="DS127" s="47"/>
      <c r="DT127" s="47"/>
      <c r="DU127" s="47"/>
      <c r="DV127" s="47"/>
      <c r="DW127" s="47"/>
      <c r="DX127" s="47"/>
      <c r="DY127" s="47"/>
      <c r="DZ127" s="47"/>
      <c r="EA127" s="47"/>
      <c r="EB127" s="47"/>
      <c r="EC127" s="47"/>
      <c r="ED127" s="47"/>
      <c r="EE127" s="47"/>
      <c r="EF127" s="47"/>
      <c r="EG127" s="47"/>
      <c r="EH127" s="47"/>
      <c r="EI127" s="47"/>
      <c r="EJ127" s="47"/>
      <c r="EK127" s="47"/>
      <c r="EL127" s="47"/>
      <c r="EM127" s="47"/>
      <c r="EN127" s="47"/>
      <c r="EO127" s="47"/>
      <c r="EP127" s="47"/>
      <c r="EQ127" s="47"/>
      <c r="ER127" s="47"/>
      <c r="ES127" s="47"/>
      <c r="ET127" s="47"/>
      <c r="EU127" s="47"/>
      <c r="EV127" s="47"/>
      <c r="EW127" s="47"/>
      <c r="EX127" s="47"/>
      <c r="EY127" s="47"/>
      <c r="EZ127" s="47"/>
      <c r="FA127" s="47"/>
      <c r="FB127" s="47"/>
      <c r="FC127" s="47"/>
      <c r="FD127" s="47"/>
      <c r="FE127" s="47"/>
      <c r="FF127" s="47"/>
      <c r="FG127" s="47"/>
      <c r="FH127" s="47"/>
      <c r="FI127" s="47"/>
      <c r="FJ127" s="47"/>
      <c r="FK127" s="47"/>
      <c r="FL127" s="47"/>
      <c r="FM127" s="47"/>
      <c r="FN127" s="47"/>
      <c r="FO127" s="47"/>
    </row>
    <row r="128" spans="1:171" x14ac:dyDescent="0.3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7"/>
      <c r="CK128" s="47"/>
      <c r="CL128" s="47"/>
      <c r="CM128" s="47"/>
      <c r="CN128" s="47"/>
      <c r="CO128" s="47"/>
      <c r="CP128" s="47"/>
      <c r="CQ128" s="47"/>
      <c r="CR128" s="47"/>
      <c r="CS128" s="47"/>
      <c r="CT128" s="47"/>
      <c r="CU128" s="47"/>
      <c r="CV128" s="47"/>
      <c r="CW128" s="47"/>
      <c r="CX128" s="47"/>
      <c r="CY128" s="47"/>
      <c r="CZ128" s="47"/>
      <c r="DA128" s="47"/>
      <c r="DB128" s="47"/>
      <c r="DC128" s="47"/>
      <c r="DD128" s="47"/>
      <c r="DE128" s="47"/>
      <c r="DF128" s="47"/>
      <c r="DG128" s="47"/>
      <c r="DH128" s="47"/>
      <c r="DI128" s="47"/>
      <c r="DJ128" s="47"/>
      <c r="DK128" s="47"/>
      <c r="DL128" s="47"/>
      <c r="DM128" s="47"/>
      <c r="DN128" s="47"/>
      <c r="DO128" s="47"/>
      <c r="DP128" s="47"/>
      <c r="DQ128" s="47"/>
      <c r="DR128" s="47"/>
      <c r="DS128" s="47"/>
      <c r="DT128" s="47"/>
      <c r="DU128" s="47"/>
      <c r="DV128" s="47"/>
      <c r="DW128" s="47"/>
      <c r="DX128" s="47"/>
      <c r="DY128" s="47"/>
      <c r="DZ128" s="47"/>
      <c r="EA128" s="47"/>
      <c r="EB128" s="47"/>
      <c r="EC128" s="47"/>
      <c r="ED128" s="47"/>
      <c r="EE128" s="47"/>
      <c r="EF128" s="47"/>
      <c r="EG128" s="47"/>
      <c r="EH128" s="47"/>
      <c r="EI128" s="47"/>
      <c r="EJ128" s="47"/>
      <c r="EK128" s="47"/>
      <c r="EL128" s="47"/>
      <c r="EM128" s="47"/>
      <c r="EN128" s="47"/>
      <c r="EO128" s="47"/>
      <c r="EP128" s="47"/>
      <c r="EQ128" s="47"/>
      <c r="ER128" s="47"/>
      <c r="ES128" s="47"/>
      <c r="ET128" s="47"/>
      <c r="EU128" s="47"/>
      <c r="EV128" s="47"/>
      <c r="EW128" s="47"/>
      <c r="EX128" s="47"/>
      <c r="EY128" s="47"/>
      <c r="EZ128" s="47"/>
      <c r="FA128" s="47"/>
      <c r="FB128" s="47"/>
      <c r="FC128" s="47"/>
      <c r="FD128" s="47"/>
      <c r="FE128" s="47"/>
      <c r="FF128" s="47"/>
      <c r="FG128" s="47"/>
      <c r="FH128" s="47"/>
      <c r="FI128" s="47"/>
      <c r="FJ128" s="47"/>
      <c r="FK128" s="47"/>
      <c r="FL128" s="47"/>
      <c r="FM128" s="47"/>
      <c r="FN128" s="47"/>
      <c r="FO128" s="47"/>
    </row>
    <row r="129" spans="1:171" x14ac:dyDescent="0.3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7"/>
      <c r="CK129" s="47"/>
      <c r="CL129" s="47"/>
      <c r="CM129" s="47"/>
      <c r="CN129" s="47"/>
      <c r="CO129" s="47"/>
      <c r="CP129" s="47"/>
      <c r="CQ129" s="47"/>
      <c r="CR129" s="47"/>
      <c r="CS129" s="47"/>
      <c r="CT129" s="47"/>
      <c r="CU129" s="47"/>
      <c r="CV129" s="47"/>
      <c r="CW129" s="47"/>
      <c r="CX129" s="47"/>
      <c r="CY129" s="47"/>
      <c r="CZ129" s="47"/>
      <c r="DA129" s="47"/>
      <c r="DB129" s="47"/>
      <c r="DC129" s="47"/>
      <c r="DD129" s="47"/>
      <c r="DE129" s="47"/>
      <c r="DF129" s="47"/>
      <c r="DG129" s="47"/>
      <c r="DH129" s="47"/>
      <c r="DI129" s="47"/>
      <c r="DJ129" s="47"/>
      <c r="DK129" s="47"/>
      <c r="DL129" s="47"/>
      <c r="DM129" s="47"/>
      <c r="DN129" s="47"/>
      <c r="DO129" s="47"/>
      <c r="DP129" s="47"/>
      <c r="DQ129" s="47"/>
      <c r="DR129" s="47"/>
      <c r="DS129" s="47"/>
      <c r="DT129" s="47"/>
      <c r="DU129" s="47"/>
      <c r="DV129" s="47"/>
      <c r="DW129" s="47"/>
      <c r="DX129" s="47"/>
      <c r="DY129" s="47"/>
      <c r="DZ129" s="47"/>
      <c r="EA129" s="47"/>
      <c r="EB129" s="47"/>
      <c r="EC129" s="47"/>
      <c r="ED129" s="47"/>
      <c r="EE129" s="47"/>
      <c r="EF129" s="47"/>
      <c r="EG129" s="47"/>
      <c r="EH129" s="47"/>
      <c r="EI129" s="47"/>
      <c r="EJ129" s="47"/>
      <c r="EK129" s="47"/>
      <c r="EL129" s="47"/>
      <c r="EM129" s="47"/>
      <c r="EN129" s="47"/>
      <c r="EO129" s="47"/>
      <c r="EP129" s="47"/>
      <c r="EQ129" s="47"/>
      <c r="ER129" s="47"/>
      <c r="ES129" s="47"/>
      <c r="ET129" s="47"/>
      <c r="EU129" s="47"/>
      <c r="EV129" s="47"/>
      <c r="EW129" s="47"/>
      <c r="EX129" s="47"/>
      <c r="EY129" s="47"/>
      <c r="EZ129" s="47"/>
      <c r="FA129" s="47"/>
      <c r="FB129" s="47"/>
      <c r="FC129" s="47"/>
      <c r="FD129" s="47"/>
      <c r="FE129" s="47"/>
      <c r="FF129" s="47"/>
      <c r="FG129" s="47"/>
      <c r="FH129" s="47"/>
      <c r="FI129" s="47"/>
      <c r="FJ129" s="47"/>
      <c r="FK129" s="47"/>
      <c r="FL129" s="47"/>
      <c r="FM129" s="47"/>
      <c r="FN129" s="47"/>
      <c r="FO129" s="47"/>
    </row>
    <row r="130" spans="1:171" x14ac:dyDescent="0.3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  <c r="BX130" s="47"/>
      <c r="BY130" s="47"/>
      <c r="BZ130" s="47"/>
      <c r="CA130" s="47"/>
      <c r="CB130" s="47"/>
      <c r="CC130" s="47"/>
      <c r="CD130" s="47"/>
      <c r="CE130" s="47"/>
      <c r="CF130" s="47"/>
      <c r="CG130" s="47"/>
      <c r="CH130" s="47"/>
      <c r="CI130" s="47"/>
      <c r="CJ130" s="47"/>
      <c r="CK130" s="47"/>
      <c r="CL130" s="47"/>
      <c r="CM130" s="47"/>
      <c r="CN130" s="47"/>
      <c r="CO130" s="47"/>
      <c r="CP130" s="47"/>
      <c r="CQ130" s="47"/>
      <c r="CR130" s="47"/>
      <c r="CS130" s="47"/>
      <c r="CT130" s="47"/>
      <c r="CU130" s="47"/>
      <c r="CV130" s="47"/>
      <c r="CW130" s="47"/>
      <c r="CX130" s="47"/>
      <c r="CY130" s="47"/>
      <c r="CZ130" s="47"/>
      <c r="DA130" s="47"/>
      <c r="DB130" s="47"/>
      <c r="DC130" s="47"/>
      <c r="DD130" s="47"/>
      <c r="DE130" s="47"/>
      <c r="DF130" s="47"/>
      <c r="DG130" s="47"/>
      <c r="DH130" s="47"/>
      <c r="DI130" s="47"/>
      <c r="DJ130" s="47"/>
      <c r="DK130" s="47"/>
      <c r="DL130" s="47"/>
      <c r="DM130" s="47"/>
      <c r="DN130" s="47"/>
      <c r="DO130" s="47"/>
      <c r="DP130" s="47"/>
      <c r="DQ130" s="47"/>
      <c r="DR130" s="47"/>
      <c r="DS130" s="47"/>
      <c r="DT130" s="47"/>
      <c r="DU130" s="47"/>
      <c r="DV130" s="47"/>
      <c r="DW130" s="47"/>
      <c r="DX130" s="47"/>
      <c r="DY130" s="47"/>
      <c r="DZ130" s="47"/>
      <c r="EA130" s="47"/>
      <c r="EB130" s="47"/>
      <c r="EC130" s="47"/>
      <c r="ED130" s="47"/>
      <c r="EE130" s="47"/>
      <c r="EF130" s="47"/>
      <c r="EG130" s="47"/>
      <c r="EH130" s="47"/>
      <c r="EI130" s="47"/>
      <c r="EJ130" s="47"/>
      <c r="EK130" s="47"/>
      <c r="EL130" s="47"/>
      <c r="EM130" s="47"/>
      <c r="EN130" s="47"/>
      <c r="EO130" s="47"/>
      <c r="EP130" s="47"/>
      <c r="EQ130" s="47"/>
      <c r="ER130" s="47"/>
      <c r="ES130" s="47"/>
      <c r="ET130" s="47"/>
      <c r="EU130" s="47"/>
      <c r="EV130" s="47"/>
      <c r="EW130" s="47"/>
      <c r="EX130" s="47"/>
      <c r="EY130" s="47"/>
      <c r="EZ130" s="47"/>
      <c r="FA130" s="47"/>
      <c r="FB130" s="47"/>
      <c r="FC130" s="47"/>
      <c r="FD130" s="47"/>
      <c r="FE130" s="47"/>
      <c r="FF130" s="47"/>
      <c r="FG130" s="47"/>
      <c r="FH130" s="47"/>
      <c r="FI130" s="47"/>
      <c r="FJ130" s="47"/>
      <c r="FK130" s="47"/>
      <c r="FL130" s="47"/>
      <c r="FM130" s="47"/>
      <c r="FN130" s="47"/>
      <c r="FO130" s="47"/>
    </row>
    <row r="131" spans="1:171" x14ac:dyDescent="0.3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  <c r="BX131" s="47"/>
      <c r="BY131" s="47"/>
      <c r="BZ131" s="47"/>
      <c r="CA131" s="47"/>
      <c r="CB131" s="47"/>
      <c r="CC131" s="47"/>
      <c r="CD131" s="47"/>
      <c r="CE131" s="47"/>
      <c r="CF131" s="47"/>
      <c r="CG131" s="47"/>
      <c r="CH131" s="47"/>
      <c r="CI131" s="47"/>
      <c r="CJ131" s="47"/>
      <c r="CK131" s="47"/>
      <c r="CL131" s="47"/>
      <c r="CM131" s="47"/>
      <c r="CN131" s="47"/>
      <c r="CO131" s="47"/>
      <c r="CP131" s="47"/>
      <c r="CQ131" s="47"/>
      <c r="CR131" s="47"/>
      <c r="CS131" s="47"/>
      <c r="CT131" s="47"/>
      <c r="CU131" s="47"/>
      <c r="CV131" s="47"/>
      <c r="CW131" s="47"/>
      <c r="CX131" s="47"/>
      <c r="CY131" s="47"/>
      <c r="CZ131" s="47"/>
      <c r="DA131" s="47"/>
      <c r="DB131" s="47"/>
      <c r="DC131" s="47"/>
      <c r="DD131" s="47"/>
      <c r="DE131" s="47"/>
      <c r="DF131" s="47"/>
      <c r="DG131" s="47"/>
      <c r="DH131" s="47"/>
      <c r="DI131" s="47"/>
      <c r="DJ131" s="47"/>
      <c r="DK131" s="47"/>
      <c r="DL131" s="47"/>
      <c r="DM131" s="47"/>
      <c r="DN131" s="47"/>
      <c r="DO131" s="47"/>
      <c r="DP131" s="47"/>
      <c r="DQ131" s="47"/>
      <c r="DR131" s="47"/>
      <c r="DS131" s="47"/>
      <c r="DT131" s="47"/>
      <c r="DU131" s="47"/>
      <c r="DV131" s="47"/>
      <c r="DW131" s="47"/>
      <c r="DX131" s="47"/>
      <c r="DY131" s="47"/>
      <c r="DZ131" s="47"/>
      <c r="EA131" s="47"/>
      <c r="EB131" s="47"/>
      <c r="EC131" s="47"/>
      <c r="ED131" s="47"/>
      <c r="EE131" s="47"/>
      <c r="EF131" s="47"/>
      <c r="EG131" s="47"/>
      <c r="EH131" s="47"/>
      <c r="EI131" s="47"/>
      <c r="EJ131" s="47"/>
      <c r="EK131" s="47"/>
      <c r="EL131" s="47"/>
      <c r="EM131" s="47"/>
      <c r="EN131" s="47"/>
      <c r="EO131" s="47"/>
      <c r="EP131" s="47"/>
      <c r="EQ131" s="47"/>
      <c r="ER131" s="47"/>
      <c r="ES131" s="47"/>
      <c r="ET131" s="47"/>
      <c r="EU131" s="47"/>
      <c r="EV131" s="47"/>
      <c r="EW131" s="47"/>
      <c r="EX131" s="47"/>
      <c r="EY131" s="47"/>
      <c r="EZ131" s="47"/>
      <c r="FA131" s="47"/>
      <c r="FB131" s="47"/>
      <c r="FC131" s="47"/>
      <c r="FD131" s="47"/>
      <c r="FE131" s="47"/>
      <c r="FF131" s="47"/>
      <c r="FG131" s="47"/>
      <c r="FH131" s="47"/>
      <c r="FI131" s="47"/>
      <c r="FJ131" s="47"/>
      <c r="FK131" s="47"/>
      <c r="FL131" s="47"/>
      <c r="FM131" s="47"/>
      <c r="FN131" s="47"/>
      <c r="FO131" s="47"/>
    </row>
    <row r="132" spans="1:171" x14ac:dyDescent="0.3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  <c r="CK132" s="47"/>
      <c r="CL132" s="47"/>
      <c r="CM132" s="47"/>
      <c r="CN132" s="47"/>
      <c r="CO132" s="47"/>
      <c r="CP132" s="47"/>
      <c r="CQ132" s="47"/>
      <c r="CR132" s="47"/>
      <c r="CS132" s="47"/>
      <c r="CT132" s="47"/>
      <c r="CU132" s="47"/>
      <c r="CV132" s="47"/>
      <c r="CW132" s="47"/>
      <c r="CX132" s="47"/>
      <c r="CY132" s="47"/>
      <c r="CZ132" s="47"/>
      <c r="DA132" s="47"/>
      <c r="DB132" s="47"/>
      <c r="DC132" s="47"/>
      <c r="DD132" s="47"/>
      <c r="DE132" s="47"/>
      <c r="DF132" s="47"/>
      <c r="DG132" s="47"/>
      <c r="DH132" s="47"/>
      <c r="DI132" s="47"/>
      <c r="DJ132" s="47"/>
      <c r="DK132" s="47"/>
      <c r="DL132" s="47"/>
      <c r="DM132" s="47"/>
      <c r="DN132" s="47"/>
      <c r="DO132" s="47"/>
      <c r="DP132" s="47"/>
      <c r="DQ132" s="47"/>
      <c r="DR132" s="47"/>
      <c r="DS132" s="47"/>
      <c r="DT132" s="47"/>
      <c r="DU132" s="47"/>
      <c r="DV132" s="47"/>
      <c r="DW132" s="47"/>
      <c r="DX132" s="47"/>
      <c r="DY132" s="47"/>
      <c r="DZ132" s="47"/>
      <c r="EA132" s="47"/>
      <c r="EB132" s="47"/>
      <c r="EC132" s="47"/>
      <c r="ED132" s="47"/>
      <c r="EE132" s="47"/>
      <c r="EF132" s="47"/>
      <c r="EG132" s="47"/>
      <c r="EH132" s="47"/>
      <c r="EI132" s="47"/>
      <c r="EJ132" s="47"/>
      <c r="EK132" s="47"/>
      <c r="EL132" s="47"/>
      <c r="EM132" s="47"/>
      <c r="EN132" s="47"/>
      <c r="EO132" s="47"/>
      <c r="EP132" s="47"/>
      <c r="EQ132" s="47"/>
      <c r="ER132" s="47"/>
      <c r="ES132" s="47"/>
      <c r="ET132" s="47"/>
      <c r="EU132" s="47"/>
      <c r="EV132" s="47"/>
      <c r="EW132" s="47"/>
      <c r="EX132" s="47"/>
      <c r="EY132" s="47"/>
      <c r="EZ132" s="47"/>
      <c r="FA132" s="47"/>
      <c r="FB132" s="47"/>
      <c r="FC132" s="47"/>
      <c r="FD132" s="47"/>
      <c r="FE132" s="47"/>
      <c r="FF132" s="47"/>
      <c r="FG132" s="47"/>
      <c r="FH132" s="47"/>
      <c r="FI132" s="47"/>
      <c r="FJ132" s="47"/>
      <c r="FK132" s="47"/>
      <c r="FL132" s="47"/>
      <c r="FM132" s="47"/>
      <c r="FN132" s="47"/>
      <c r="FO132" s="47"/>
    </row>
    <row r="133" spans="1:171" x14ac:dyDescent="0.3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/>
      <c r="BU133" s="47"/>
      <c r="BV133" s="47"/>
      <c r="BW133" s="47"/>
      <c r="BX133" s="47"/>
      <c r="BY133" s="47"/>
      <c r="BZ133" s="47"/>
      <c r="CA133" s="47"/>
      <c r="CB133" s="47"/>
      <c r="CC133" s="47"/>
      <c r="CD133" s="47"/>
      <c r="CE133" s="47"/>
      <c r="CF133" s="47"/>
      <c r="CG133" s="47"/>
      <c r="CH133" s="47"/>
      <c r="CI133" s="47"/>
      <c r="CJ133" s="47"/>
      <c r="CK133" s="47"/>
      <c r="CL133" s="47"/>
      <c r="CM133" s="47"/>
      <c r="CN133" s="47"/>
      <c r="CO133" s="47"/>
      <c r="CP133" s="47"/>
      <c r="CQ133" s="47"/>
      <c r="CR133" s="47"/>
      <c r="CS133" s="47"/>
      <c r="CT133" s="47"/>
      <c r="CU133" s="47"/>
      <c r="CV133" s="47"/>
      <c r="CW133" s="47"/>
      <c r="CX133" s="47"/>
      <c r="CY133" s="47"/>
      <c r="CZ133" s="47"/>
      <c r="DA133" s="47"/>
      <c r="DB133" s="47"/>
      <c r="DC133" s="47"/>
      <c r="DD133" s="47"/>
      <c r="DE133" s="47"/>
      <c r="DF133" s="47"/>
      <c r="DG133" s="47"/>
      <c r="DH133" s="47"/>
      <c r="DI133" s="47"/>
      <c r="DJ133" s="47"/>
      <c r="DK133" s="47"/>
      <c r="DL133" s="47"/>
      <c r="DM133" s="47"/>
      <c r="DN133" s="47"/>
      <c r="DO133" s="47"/>
      <c r="DP133" s="47"/>
      <c r="DQ133" s="47"/>
      <c r="DR133" s="47"/>
      <c r="DS133" s="47"/>
      <c r="DT133" s="47"/>
      <c r="DU133" s="47"/>
      <c r="DV133" s="47"/>
      <c r="DW133" s="47"/>
      <c r="DX133" s="47"/>
      <c r="DY133" s="47"/>
      <c r="DZ133" s="47"/>
      <c r="EA133" s="47"/>
      <c r="EB133" s="47"/>
      <c r="EC133" s="47"/>
      <c r="ED133" s="47"/>
      <c r="EE133" s="47"/>
      <c r="EF133" s="47"/>
      <c r="EG133" s="47"/>
      <c r="EH133" s="47"/>
      <c r="EI133" s="47"/>
      <c r="EJ133" s="47"/>
      <c r="EK133" s="47"/>
      <c r="EL133" s="47"/>
      <c r="EM133" s="47"/>
      <c r="EN133" s="47"/>
      <c r="EO133" s="47"/>
      <c r="EP133" s="47"/>
      <c r="EQ133" s="47"/>
      <c r="ER133" s="47"/>
      <c r="ES133" s="47"/>
      <c r="ET133" s="47"/>
      <c r="EU133" s="47"/>
      <c r="EV133" s="47"/>
      <c r="EW133" s="47"/>
      <c r="EX133" s="47"/>
      <c r="EY133" s="47"/>
      <c r="EZ133" s="47"/>
      <c r="FA133" s="47"/>
      <c r="FB133" s="47"/>
      <c r="FC133" s="47"/>
      <c r="FD133" s="47"/>
      <c r="FE133" s="47"/>
      <c r="FF133" s="47"/>
      <c r="FG133" s="47"/>
      <c r="FH133" s="47"/>
      <c r="FI133" s="47"/>
      <c r="FJ133" s="47"/>
      <c r="FK133" s="47"/>
      <c r="FL133" s="47"/>
      <c r="FM133" s="47"/>
      <c r="FN133" s="47"/>
      <c r="FO133" s="47"/>
    </row>
    <row r="134" spans="1:171" x14ac:dyDescent="0.3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/>
      <c r="BU134" s="47"/>
      <c r="BV134" s="47"/>
      <c r="BW134" s="47"/>
      <c r="BX134" s="47"/>
      <c r="BY134" s="47"/>
      <c r="BZ134" s="47"/>
      <c r="CA134" s="47"/>
      <c r="CB134" s="47"/>
      <c r="CC134" s="47"/>
      <c r="CD134" s="47"/>
      <c r="CE134" s="47"/>
      <c r="CF134" s="47"/>
      <c r="CG134" s="47"/>
      <c r="CH134" s="47"/>
      <c r="CI134" s="47"/>
      <c r="CJ134" s="47"/>
      <c r="CK134" s="47"/>
      <c r="CL134" s="47"/>
      <c r="CM134" s="47"/>
      <c r="CN134" s="47"/>
      <c r="CO134" s="47"/>
      <c r="CP134" s="47"/>
      <c r="CQ134" s="47"/>
      <c r="CR134" s="47"/>
      <c r="CS134" s="47"/>
      <c r="CT134" s="47"/>
      <c r="CU134" s="47"/>
      <c r="CV134" s="47"/>
      <c r="CW134" s="47"/>
      <c r="CX134" s="47"/>
      <c r="CY134" s="47"/>
      <c r="CZ134" s="47"/>
      <c r="DA134" s="47"/>
      <c r="DB134" s="47"/>
      <c r="DC134" s="47"/>
      <c r="DD134" s="47"/>
      <c r="DE134" s="47"/>
      <c r="DF134" s="47"/>
      <c r="DG134" s="47"/>
      <c r="DH134" s="47"/>
      <c r="DI134" s="47"/>
      <c r="DJ134" s="47"/>
      <c r="DK134" s="47"/>
      <c r="DL134" s="47"/>
      <c r="DM134" s="47"/>
      <c r="DN134" s="47"/>
      <c r="DO134" s="47"/>
      <c r="DP134" s="47"/>
      <c r="DQ134" s="47"/>
      <c r="DR134" s="47"/>
      <c r="DS134" s="47"/>
      <c r="DT134" s="47"/>
      <c r="DU134" s="47"/>
      <c r="DV134" s="47"/>
      <c r="DW134" s="47"/>
      <c r="DX134" s="47"/>
      <c r="DY134" s="47"/>
      <c r="DZ134" s="47"/>
      <c r="EA134" s="47"/>
      <c r="EB134" s="47"/>
      <c r="EC134" s="47"/>
      <c r="ED134" s="47"/>
      <c r="EE134" s="47"/>
      <c r="EF134" s="47"/>
      <c r="EG134" s="47"/>
      <c r="EH134" s="47"/>
      <c r="EI134" s="47"/>
      <c r="EJ134" s="47"/>
      <c r="EK134" s="47"/>
      <c r="EL134" s="47"/>
      <c r="EM134" s="47"/>
      <c r="EN134" s="47"/>
      <c r="EO134" s="47"/>
      <c r="EP134" s="47"/>
      <c r="EQ134" s="47"/>
      <c r="ER134" s="47"/>
      <c r="ES134" s="47"/>
      <c r="ET134" s="47"/>
      <c r="EU134" s="47"/>
      <c r="EV134" s="47"/>
      <c r="EW134" s="47"/>
      <c r="EX134" s="47"/>
      <c r="EY134" s="47"/>
      <c r="EZ134" s="47"/>
      <c r="FA134" s="47"/>
      <c r="FB134" s="47"/>
      <c r="FC134" s="47"/>
      <c r="FD134" s="47"/>
      <c r="FE134" s="47"/>
      <c r="FF134" s="47"/>
      <c r="FG134" s="47"/>
      <c r="FH134" s="47"/>
      <c r="FI134" s="47"/>
      <c r="FJ134" s="47"/>
      <c r="FK134" s="47"/>
      <c r="FL134" s="47"/>
      <c r="FM134" s="47"/>
      <c r="FN134" s="47"/>
      <c r="FO134" s="47"/>
    </row>
    <row r="135" spans="1:171" x14ac:dyDescent="0.3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7"/>
      <c r="BV135" s="47"/>
      <c r="BW135" s="47"/>
      <c r="BX135" s="47"/>
      <c r="BY135" s="47"/>
      <c r="BZ135" s="47"/>
      <c r="CA135" s="47"/>
      <c r="CB135" s="47"/>
      <c r="CC135" s="47"/>
      <c r="CD135" s="47"/>
      <c r="CE135" s="47"/>
      <c r="CF135" s="47"/>
      <c r="CG135" s="47"/>
      <c r="CH135" s="47"/>
      <c r="CI135" s="47"/>
      <c r="CJ135" s="47"/>
      <c r="CK135" s="47"/>
      <c r="CL135" s="47"/>
      <c r="CM135" s="47"/>
      <c r="CN135" s="47"/>
      <c r="CO135" s="47"/>
      <c r="CP135" s="47"/>
      <c r="CQ135" s="47"/>
      <c r="CR135" s="47"/>
      <c r="CS135" s="47"/>
      <c r="CT135" s="47"/>
      <c r="CU135" s="47"/>
      <c r="CV135" s="47"/>
      <c r="CW135" s="47"/>
      <c r="CX135" s="47"/>
      <c r="CY135" s="47"/>
      <c r="CZ135" s="47"/>
      <c r="DA135" s="47"/>
      <c r="DB135" s="47"/>
      <c r="DC135" s="47"/>
      <c r="DD135" s="47"/>
      <c r="DE135" s="47"/>
      <c r="DF135" s="47"/>
      <c r="DG135" s="47"/>
      <c r="DH135" s="47"/>
      <c r="DI135" s="47"/>
      <c r="DJ135" s="47"/>
      <c r="DK135" s="47"/>
      <c r="DL135" s="47"/>
      <c r="DM135" s="47"/>
      <c r="DN135" s="47"/>
      <c r="DO135" s="47"/>
      <c r="DP135" s="47"/>
      <c r="DQ135" s="47"/>
      <c r="DR135" s="47"/>
      <c r="DS135" s="47"/>
      <c r="DT135" s="47"/>
      <c r="DU135" s="47"/>
      <c r="DV135" s="47"/>
      <c r="DW135" s="47"/>
      <c r="DX135" s="47"/>
      <c r="DY135" s="47"/>
      <c r="DZ135" s="47"/>
      <c r="EA135" s="47"/>
      <c r="EB135" s="47"/>
      <c r="EC135" s="47"/>
      <c r="ED135" s="47"/>
      <c r="EE135" s="47"/>
      <c r="EF135" s="47"/>
      <c r="EG135" s="47"/>
      <c r="EH135" s="47"/>
      <c r="EI135" s="47"/>
      <c r="EJ135" s="47"/>
      <c r="EK135" s="47"/>
      <c r="EL135" s="47"/>
      <c r="EM135" s="47"/>
      <c r="EN135" s="47"/>
      <c r="EO135" s="47"/>
      <c r="EP135" s="47"/>
      <c r="EQ135" s="47"/>
      <c r="ER135" s="47"/>
      <c r="ES135" s="47"/>
      <c r="ET135" s="47"/>
      <c r="EU135" s="47"/>
      <c r="EV135" s="47"/>
      <c r="EW135" s="47"/>
      <c r="EX135" s="47"/>
      <c r="EY135" s="47"/>
      <c r="EZ135" s="47"/>
      <c r="FA135" s="47"/>
      <c r="FB135" s="47"/>
      <c r="FC135" s="47"/>
      <c r="FD135" s="47"/>
      <c r="FE135" s="47"/>
      <c r="FF135" s="47"/>
      <c r="FG135" s="47"/>
      <c r="FH135" s="47"/>
      <c r="FI135" s="47"/>
      <c r="FJ135" s="47"/>
      <c r="FK135" s="47"/>
      <c r="FL135" s="47"/>
      <c r="FM135" s="47"/>
      <c r="FN135" s="47"/>
      <c r="FO135" s="47"/>
    </row>
    <row r="136" spans="1:171" x14ac:dyDescent="0.3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7"/>
      <c r="BW136" s="47"/>
      <c r="BX136" s="47"/>
      <c r="BY136" s="47"/>
      <c r="BZ136" s="47"/>
      <c r="CA136" s="47"/>
      <c r="CB136" s="47"/>
      <c r="CC136" s="47"/>
      <c r="CD136" s="47"/>
      <c r="CE136" s="47"/>
      <c r="CF136" s="47"/>
      <c r="CG136" s="47"/>
      <c r="CH136" s="47"/>
      <c r="CI136" s="47"/>
      <c r="CJ136" s="47"/>
      <c r="CK136" s="47"/>
      <c r="CL136" s="47"/>
      <c r="CM136" s="47"/>
      <c r="CN136" s="47"/>
      <c r="CO136" s="47"/>
      <c r="CP136" s="47"/>
      <c r="CQ136" s="47"/>
      <c r="CR136" s="47"/>
      <c r="CS136" s="47"/>
      <c r="CT136" s="47"/>
      <c r="CU136" s="47"/>
      <c r="CV136" s="47"/>
      <c r="CW136" s="47"/>
      <c r="CX136" s="47"/>
      <c r="CY136" s="47"/>
      <c r="CZ136" s="47"/>
      <c r="DA136" s="47"/>
      <c r="DB136" s="47"/>
      <c r="DC136" s="47"/>
      <c r="DD136" s="47"/>
      <c r="DE136" s="47"/>
      <c r="DF136" s="47"/>
      <c r="DG136" s="47"/>
      <c r="DH136" s="47"/>
      <c r="DI136" s="47"/>
      <c r="DJ136" s="47"/>
      <c r="DK136" s="47"/>
      <c r="DL136" s="47"/>
      <c r="DM136" s="47"/>
      <c r="DN136" s="47"/>
      <c r="DO136" s="47"/>
      <c r="DP136" s="47"/>
      <c r="DQ136" s="47"/>
      <c r="DR136" s="47"/>
      <c r="DS136" s="47"/>
      <c r="DT136" s="47"/>
      <c r="DU136" s="47"/>
      <c r="DV136" s="47"/>
      <c r="DW136" s="47"/>
      <c r="DX136" s="47"/>
      <c r="DY136" s="47"/>
      <c r="DZ136" s="47"/>
      <c r="EA136" s="47"/>
      <c r="EB136" s="47"/>
      <c r="EC136" s="47"/>
      <c r="ED136" s="47"/>
      <c r="EE136" s="47"/>
      <c r="EF136" s="47"/>
      <c r="EG136" s="47"/>
      <c r="EH136" s="47"/>
      <c r="EI136" s="47"/>
      <c r="EJ136" s="47"/>
      <c r="EK136" s="47"/>
      <c r="EL136" s="47"/>
      <c r="EM136" s="47"/>
      <c r="EN136" s="47"/>
      <c r="EO136" s="47"/>
      <c r="EP136" s="47"/>
      <c r="EQ136" s="47"/>
      <c r="ER136" s="47"/>
      <c r="ES136" s="47"/>
      <c r="ET136" s="47"/>
      <c r="EU136" s="47"/>
      <c r="EV136" s="47"/>
      <c r="EW136" s="47"/>
      <c r="EX136" s="47"/>
      <c r="EY136" s="47"/>
      <c r="EZ136" s="47"/>
      <c r="FA136" s="47"/>
      <c r="FB136" s="47"/>
      <c r="FC136" s="47"/>
      <c r="FD136" s="47"/>
      <c r="FE136" s="47"/>
      <c r="FF136" s="47"/>
      <c r="FG136" s="47"/>
      <c r="FH136" s="47"/>
      <c r="FI136" s="47"/>
      <c r="FJ136" s="47"/>
      <c r="FK136" s="47"/>
      <c r="FL136" s="47"/>
      <c r="FM136" s="47"/>
      <c r="FN136" s="47"/>
      <c r="FO136" s="47"/>
    </row>
    <row r="137" spans="1:171" x14ac:dyDescent="0.3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  <c r="BX137" s="47"/>
      <c r="BY137" s="47"/>
      <c r="BZ137" s="47"/>
      <c r="CA137" s="47"/>
      <c r="CB137" s="47"/>
      <c r="CC137" s="47"/>
      <c r="CD137" s="47"/>
      <c r="CE137" s="47"/>
      <c r="CF137" s="47"/>
      <c r="CG137" s="47"/>
      <c r="CH137" s="47"/>
      <c r="CI137" s="47"/>
      <c r="CJ137" s="47"/>
      <c r="CK137" s="47"/>
      <c r="CL137" s="47"/>
      <c r="CM137" s="47"/>
      <c r="CN137" s="47"/>
      <c r="CO137" s="47"/>
      <c r="CP137" s="47"/>
      <c r="CQ137" s="47"/>
      <c r="CR137" s="47"/>
      <c r="CS137" s="47"/>
      <c r="CT137" s="47"/>
      <c r="CU137" s="47"/>
      <c r="CV137" s="47"/>
      <c r="CW137" s="47"/>
      <c r="CX137" s="47"/>
      <c r="CY137" s="47"/>
      <c r="CZ137" s="47"/>
      <c r="DA137" s="47"/>
      <c r="DB137" s="47"/>
      <c r="DC137" s="47"/>
      <c r="DD137" s="47"/>
      <c r="DE137" s="47"/>
      <c r="DF137" s="47"/>
      <c r="DG137" s="47"/>
      <c r="DH137" s="47"/>
      <c r="DI137" s="47"/>
      <c r="DJ137" s="47"/>
      <c r="DK137" s="47"/>
      <c r="DL137" s="47"/>
      <c r="DM137" s="47"/>
      <c r="DN137" s="47"/>
      <c r="DO137" s="47"/>
      <c r="DP137" s="47"/>
      <c r="DQ137" s="47"/>
      <c r="DR137" s="47"/>
      <c r="DS137" s="47"/>
      <c r="DT137" s="47"/>
      <c r="DU137" s="47"/>
      <c r="DV137" s="47"/>
      <c r="DW137" s="47"/>
      <c r="DX137" s="47"/>
      <c r="DY137" s="47"/>
      <c r="DZ137" s="47"/>
      <c r="EA137" s="47"/>
      <c r="EB137" s="47"/>
      <c r="EC137" s="47"/>
      <c r="ED137" s="47"/>
      <c r="EE137" s="47"/>
      <c r="EF137" s="47"/>
      <c r="EG137" s="47"/>
      <c r="EH137" s="47"/>
      <c r="EI137" s="47"/>
      <c r="EJ137" s="47"/>
      <c r="EK137" s="47"/>
      <c r="EL137" s="47"/>
      <c r="EM137" s="47"/>
      <c r="EN137" s="47"/>
      <c r="EO137" s="47"/>
      <c r="EP137" s="47"/>
      <c r="EQ137" s="47"/>
      <c r="ER137" s="47"/>
      <c r="ES137" s="47"/>
      <c r="ET137" s="47"/>
      <c r="EU137" s="47"/>
      <c r="EV137" s="47"/>
      <c r="EW137" s="47"/>
      <c r="EX137" s="47"/>
      <c r="EY137" s="47"/>
      <c r="EZ137" s="47"/>
      <c r="FA137" s="47"/>
      <c r="FB137" s="47"/>
      <c r="FC137" s="47"/>
      <c r="FD137" s="47"/>
      <c r="FE137" s="47"/>
      <c r="FF137" s="47"/>
      <c r="FG137" s="47"/>
      <c r="FH137" s="47"/>
      <c r="FI137" s="47"/>
      <c r="FJ137" s="47"/>
      <c r="FK137" s="47"/>
      <c r="FL137" s="47"/>
      <c r="FM137" s="47"/>
      <c r="FN137" s="47"/>
      <c r="FO137" s="47"/>
    </row>
    <row r="138" spans="1:171" x14ac:dyDescent="0.3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  <c r="BX138" s="47"/>
      <c r="BY138" s="47"/>
      <c r="BZ138" s="47"/>
      <c r="CA138" s="47"/>
      <c r="CB138" s="47"/>
      <c r="CC138" s="47"/>
      <c r="CD138" s="47"/>
      <c r="CE138" s="47"/>
      <c r="CF138" s="47"/>
      <c r="CG138" s="47"/>
      <c r="CH138" s="47"/>
      <c r="CI138" s="47"/>
      <c r="CJ138" s="47"/>
      <c r="CK138" s="47"/>
      <c r="CL138" s="47"/>
      <c r="CM138" s="47"/>
      <c r="CN138" s="47"/>
      <c r="CO138" s="47"/>
      <c r="CP138" s="47"/>
      <c r="CQ138" s="47"/>
      <c r="CR138" s="47"/>
      <c r="CS138" s="47"/>
      <c r="CT138" s="47"/>
      <c r="CU138" s="47"/>
      <c r="CV138" s="47"/>
      <c r="CW138" s="47"/>
      <c r="CX138" s="47"/>
      <c r="CY138" s="47"/>
      <c r="CZ138" s="47"/>
      <c r="DA138" s="47"/>
      <c r="DB138" s="47"/>
      <c r="DC138" s="47"/>
      <c r="DD138" s="47"/>
      <c r="DE138" s="47"/>
      <c r="DF138" s="47"/>
      <c r="DG138" s="47"/>
      <c r="DH138" s="47"/>
      <c r="DI138" s="47"/>
      <c r="DJ138" s="47"/>
      <c r="DK138" s="47"/>
      <c r="DL138" s="47"/>
      <c r="DM138" s="47"/>
      <c r="DN138" s="47"/>
      <c r="DO138" s="47"/>
      <c r="DP138" s="47"/>
      <c r="DQ138" s="47"/>
      <c r="DR138" s="47"/>
      <c r="DS138" s="47"/>
      <c r="DT138" s="47"/>
      <c r="DU138" s="47"/>
      <c r="DV138" s="47"/>
      <c r="DW138" s="47"/>
      <c r="DX138" s="47"/>
      <c r="DY138" s="47"/>
      <c r="DZ138" s="47"/>
      <c r="EA138" s="47"/>
      <c r="EB138" s="47"/>
      <c r="EC138" s="47"/>
      <c r="ED138" s="47"/>
      <c r="EE138" s="47"/>
      <c r="EF138" s="47"/>
      <c r="EG138" s="47"/>
      <c r="EH138" s="47"/>
      <c r="EI138" s="47"/>
      <c r="EJ138" s="47"/>
      <c r="EK138" s="47"/>
      <c r="EL138" s="47"/>
      <c r="EM138" s="47"/>
      <c r="EN138" s="47"/>
      <c r="EO138" s="47"/>
      <c r="EP138" s="47"/>
      <c r="EQ138" s="47"/>
      <c r="ER138" s="47"/>
      <c r="ES138" s="47"/>
      <c r="ET138" s="47"/>
      <c r="EU138" s="47"/>
      <c r="EV138" s="47"/>
      <c r="EW138" s="47"/>
      <c r="EX138" s="47"/>
      <c r="EY138" s="47"/>
      <c r="EZ138" s="47"/>
      <c r="FA138" s="47"/>
      <c r="FB138" s="47"/>
      <c r="FC138" s="47"/>
      <c r="FD138" s="47"/>
      <c r="FE138" s="47"/>
      <c r="FF138" s="47"/>
      <c r="FG138" s="47"/>
      <c r="FH138" s="47"/>
      <c r="FI138" s="47"/>
      <c r="FJ138" s="47"/>
      <c r="FK138" s="47"/>
      <c r="FL138" s="47"/>
      <c r="FM138" s="47"/>
      <c r="FN138" s="47"/>
      <c r="FO138" s="47"/>
    </row>
    <row r="139" spans="1:171" x14ac:dyDescent="0.3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  <c r="BX139" s="47"/>
      <c r="BY139" s="47"/>
      <c r="BZ139" s="47"/>
      <c r="CA139" s="47"/>
      <c r="CB139" s="47"/>
      <c r="CC139" s="47"/>
      <c r="CD139" s="47"/>
      <c r="CE139" s="47"/>
      <c r="CF139" s="47"/>
      <c r="CG139" s="47"/>
      <c r="CH139" s="47"/>
      <c r="CI139" s="47"/>
      <c r="CJ139" s="47"/>
      <c r="CK139" s="47"/>
      <c r="CL139" s="47"/>
      <c r="CM139" s="47"/>
      <c r="CN139" s="47"/>
      <c r="CO139" s="47"/>
      <c r="CP139" s="47"/>
      <c r="CQ139" s="47"/>
      <c r="CR139" s="47"/>
      <c r="CS139" s="47"/>
      <c r="CT139" s="47"/>
      <c r="CU139" s="47"/>
      <c r="CV139" s="47"/>
      <c r="CW139" s="47"/>
      <c r="CX139" s="47"/>
      <c r="CY139" s="47"/>
      <c r="CZ139" s="47"/>
      <c r="DA139" s="47"/>
      <c r="DB139" s="47"/>
      <c r="DC139" s="47"/>
      <c r="DD139" s="47"/>
      <c r="DE139" s="47"/>
      <c r="DF139" s="47"/>
      <c r="DG139" s="47"/>
      <c r="DH139" s="47"/>
      <c r="DI139" s="47"/>
      <c r="DJ139" s="47"/>
      <c r="DK139" s="47"/>
      <c r="DL139" s="47"/>
      <c r="DM139" s="47"/>
      <c r="DN139" s="47"/>
      <c r="DO139" s="47"/>
      <c r="DP139" s="47"/>
      <c r="DQ139" s="47"/>
      <c r="DR139" s="47"/>
      <c r="DS139" s="47"/>
      <c r="DT139" s="47"/>
      <c r="DU139" s="47"/>
      <c r="DV139" s="47"/>
      <c r="DW139" s="47"/>
      <c r="DX139" s="47"/>
      <c r="DY139" s="47"/>
      <c r="DZ139" s="47"/>
      <c r="EA139" s="47"/>
      <c r="EB139" s="47"/>
      <c r="EC139" s="47"/>
      <c r="ED139" s="47"/>
      <c r="EE139" s="47"/>
      <c r="EF139" s="47"/>
      <c r="EG139" s="47"/>
      <c r="EH139" s="47"/>
      <c r="EI139" s="47"/>
      <c r="EJ139" s="47"/>
      <c r="EK139" s="47"/>
      <c r="EL139" s="47"/>
      <c r="EM139" s="47"/>
      <c r="EN139" s="47"/>
      <c r="EO139" s="47"/>
      <c r="EP139" s="47"/>
      <c r="EQ139" s="47"/>
      <c r="ER139" s="47"/>
      <c r="ES139" s="47"/>
      <c r="ET139" s="47"/>
      <c r="EU139" s="47"/>
      <c r="EV139" s="47"/>
      <c r="EW139" s="47"/>
      <c r="EX139" s="47"/>
      <c r="EY139" s="47"/>
      <c r="EZ139" s="47"/>
      <c r="FA139" s="47"/>
      <c r="FB139" s="47"/>
      <c r="FC139" s="47"/>
      <c r="FD139" s="47"/>
      <c r="FE139" s="47"/>
      <c r="FF139" s="47"/>
      <c r="FG139" s="47"/>
      <c r="FH139" s="47"/>
      <c r="FI139" s="47"/>
      <c r="FJ139" s="47"/>
      <c r="FK139" s="47"/>
      <c r="FL139" s="47"/>
      <c r="FM139" s="47"/>
      <c r="FN139" s="47"/>
      <c r="FO139" s="47"/>
    </row>
    <row r="140" spans="1:171" x14ac:dyDescent="0.3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  <c r="BX140" s="47"/>
      <c r="BY140" s="47"/>
      <c r="BZ140" s="47"/>
      <c r="CA140" s="47"/>
      <c r="CB140" s="47"/>
      <c r="CC140" s="47"/>
      <c r="CD140" s="47"/>
      <c r="CE140" s="47"/>
      <c r="CF140" s="47"/>
      <c r="CG140" s="47"/>
      <c r="CH140" s="47"/>
      <c r="CI140" s="47"/>
      <c r="CJ140" s="47"/>
      <c r="CK140" s="47"/>
      <c r="CL140" s="47"/>
      <c r="CM140" s="47"/>
      <c r="CN140" s="47"/>
      <c r="CO140" s="47"/>
      <c r="CP140" s="47"/>
      <c r="CQ140" s="47"/>
      <c r="CR140" s="47"/>
      <c r="CS140" s="47"/>
      <c r="CT140" s="47"/>
      <c r="CU140" s="47"/>
      <c r="CV140" s="47"/>
      <c r="CW140" s="47"/>
      <c r="CX140" s="47"/>
      <c r="CY140" s="47"/>
      <c r="CZ140" s="47"/>
      <c r="DA140" s="47"/>
      <c r="DB140" s="47"/>
      <c r="DC140" s="47"/>
      <c r="DD140" s="47"/>
      <c r="DE140" s="47"/>
      <c r="DF140" s="47"/>
      <c r="DG140" s="47"/>
      <c r="DH140" s="47"/>
      <c r="DI140" s="47"/>
      <c r="DJ140" s="47"/>
      <c r="DK140" s="47"/>
      <c r="DL140" s="47"/>
      <c r="DM140" s="47"/>
      <c r="DN140" s="47"/>
      <c r="DO140" s="47"/>
      <c r="DP140" s="47"/>
      <c r="DQ140" s="47"/>
      <c r="DR140" s="47"/>
      <c r="DS140" s="47"/>
      <c r="DT140" s="47"/>
      <c r="DU140" s="47"/>
      <c r="DV140" s="47"/>
      <c r="DW140" s="47"/>
      <c r="DX140" s="47"/>
      <c r="DY140" s="47"/>
      <c r="DZ140" s="47"/>
      <c r="EA140" s="47"/>
      <c r="EB140" s="47"/>
      <c r="EC140" s="47"/>
      <c r="ED140" s="47"/>
      <c r="EE140" s="47"/>
      <c r="EF140" s="47"/>
      <c r="EG140" s="47"/>
      <c r="EH140" s="47"/>
      <c r="EI140" s="47"/>
      <c r="EJ140" s="47"/>
      <c r="EK140" s="47"/>
      <c r="EL140" s="47"/>
      <c r="EM140" s="47"/>
      <c r="EN140" s="47"/>
      <c r="EO140" s="47"/>
      <c r="EP140" s="47"/>
      <c r="EQ140" s="47"/>
      <c r="ER140" s="47"/>
      <c r="ES140" s="47"/>
      <c r="ET140" s="47"/>
      <c r="EU140" s="47"/>
      <c r="EV140" s="47"/>
      <c r="EW140" s="47"/>
      <c r="EX140" s="47"/>
      <c r="EY140" s="47"/>
      <c r="EZ140" s="47"/>
      <c r="FA140" s="47"/>
      <c r="FB140" s="47"/>
      <c r="FC140" s="47"/>
      <c r="FD140" s="47"/>
      <c r="FE140" s="47"/>
      <c r="FF140" s="47"/>
      <c r="FG140" s="47"/>
      <c r="FH140" s="47"/>
      <c r="FI140" s="47"/>
      <c r="FJ140" s="47"/>
      <c r="FK140" s="47"/>
      <c r="FL140" s="47"/>
      <c r="FM140" s="47"/>
      <c r="FN140" s="47"/>
      <c r="FO140" s="47"/>
    </row>
    <row r="141" spans="1:171" x14ac:dyDescent="0.3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  <c r="BX141" s="47"/>
      <c r="BY141" s="47"/>
      <c r="BZ141" s="47"/>
      <c r="CA141" s="47"/>
      <c r="CB141" s="47"/>
      <c r="CC141" s="47"/>
      <c r="CD141" s="47"/>
      <c r="CE141" s="47"/>
      <c r="CF141" s="47"/>
      <c r="CG141" s="47"/>
      <c r="CH141" s="47"/>
      <c r="CI141" s="47"/>
      <c r="CJ141" s="47"/>
      <c r="CK141" s="47"/>
      <c r="CL141" s="47"/>
      <c r="CM141" s="47"/>
      <c r="CN141" s="47"/>
      <c r="CO141" s="47"/>
      <c r="CP141" s="47"/>
      <c r="CQ141" s="47"/>
      <c r="CR141" s="47"/>
      <c r="CS141" s="47"/>
      <c r="CT141" s="47"/>
      <c r="CU141" s="47"/>
      <c r="CV141" s="47"/>
      <c r="CW141" s="47"/>
      <c r="CX141" s="47"/>
      <c r="CY141" s="47"/>
      <c r="CZ141" s="47"/>
      <c r="DA141" s="47"/>
      <c r="DB141" s="47"/>
      <c r="DC141" s="47"/>
      <c r="DD141" s="47"/>
      <c r="DE141" s="47"/>
      <c r="DF141" s="47"/>
      <c r="DG141" s="47"/>
      <c r="DH141" s="47"/>
      <c r="DI141" s="47"/>
      <c r="DJ141" s="47"/>
      <c r="DK141" s="47"/>
      <c r="DL141" s="47"/>
      <c r="DM141" s="47"/>
      <c r="DN141" s="47"/>
      <c r="DO141" s="47"/>
      <c r="DP141" s="47"/>
      <c r="DQ141" s="47"/>
      <c r="DR141" s="47"/>
      <c r="DS141" s="47"/>
      <c r="DT141" s="47"/>
      <c r="DU141" s="47"/>
      <c r="DV141" s="47"/>
      <c r="DW141" s="47"/>
      <c r="DX141" s="47"/>
      <c r="DY141" s="47"/>
      <c r="DZ141" s="47"/>
      <c r="EA141" s="47"/>
      <c r="EB141" s="47"/>
      <c r="EC141" s="47"/>
      <c r="ED141" s="47"/>
      <c r="EE141" s="47"/>
      <c r="EF141" s="47"/>
      <c r="EG141" s="47"/>
      <c r="EH141" s="47"/>
      <c r="EI141" s="47"/>
      <c r="EJ141" s="47"/>
      <c r="EK141" s="47"/>
      <c r="EL141" s="47"/>
      <c r="EM141" s="47"/>
      <c r="EN141" s="47"/>
      <c r="EO141" s="47"/>
      <c r="EP141" s="47"/>
      <c r="EQ141" s="47"/>
      <c r="ER141" s="47"/>
      <c r="ES141" s="47"/>
      <c r="ET141" s="47"/>
      <c r="EU141" s="47"/>
      <c r="EV141" s="47"/>
      <c r="EW141" s="47"/>
      <c r="EX141" s="47"/>
      <c r="EY141" s="47"/>
      <c r="EZ141" s="47"/>
      <c r="FA141" s="47"/>
      <c r="FB141" s="47"/>
      <c r="FC141" s="47"/>
      <c r="FD141" s="47"/>
      <c r="FE141" s="47"/>
      <c r="FF141" s="47"/>
      <c r="FG141" s="47"/>
      <c r="FH141" s="47"/>
      <c r="FI141" s="47"/>
      <c r="FJ141" s="47"/>
      <c r="FK141" s="47"/>
      <c r="FL141" s="47"/>
      <c r="FM141" s="47"/>
      <c r="FN141" s="47"/>
      <c r="FO141" s="47"/>
    </row>
    <row r="142" spans="1:171" x14ac:dyDescent="0.3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  <c r="BX142" s="47"/>
      <c r="BY142" s="47"/>
      <c r="BZ142" s="47"/>
      <c r="CA142" s="47"/>
      <c r="CB142" s="47"/>
      <c r="CC142" s="47"/>
      <c r="CD142" s="47"/>
      <c r="CE142" s="47"/>
      <c r="CF142" s="47"/>
      <c r="CG142" s="47"/>
      <c r="CH142" s="47"/>
      <c r="CI142" s="47"/>
      <c r="CJ142" s="47"/>
      <c r="CK142" s="47"/>
      <c r="CL142" s="47"/>
      <c r="CM142" s="47"/>
      <c r="CN142" s="47"/>
      <c r="CO142" s="47"/>
      <c r="CP142" s="47"/>
      <c r="CQ142" s="47"/>
      <c r="CR142" s="47"/>
      <c r="CS142" s="47"/>
      <c r="CT142" s="47"/>
      <c r="CU142" s="47"/>
      <c r="CV142" s="47"/>
      <c r="CW142" s="47"/>
      <c r="CX142" s="47"/>
      <c r="CY142" s="47"/>
      <c r="CZ142" s="47"/>
      <c r="DA142" s="47"/>
      <c r="DB142" s="47"/>
      <c r="DC142" s="47"/>
      <c r="DD142" s="47"/>
      <c r="DE142" s="47"/>
      <c r="DF142" s="47"/>
      <c r="DG142" s="47"/>
      <c r="DH142" s="47"/>
      <c r="DI142" s="47"/>
      <c r="DJ142" s="47"/>
      <c r="DK142" s="47"/>
      <c r="DL142" s="47"/>
      <c r="DM142" s="47"/>
      <c r="DN142" s="47"/>
      <c r="DO142" s="47"/>
      <c r="DP142" s="47"/>
      <c r="DQ142" s="47"/>
      <c r="DR142" s="47"/>
      <c r="DS142" s="47"/>
      <c r="DT142" s="47"/>
      <c r="DU142" s="47"/>
      <c r="DV142" s="47"/>
      <c r="DW142" s="47"/>
      <c r="DX142" s="47"/>
      <c r="DY142" s="47"/>
      <c r="DZ142" s="47"/>
      <c r="EA142" s="47"/>
      <c r="EB142" s="47"/>
      <c r="EC142" s="47"/>
      <c r="ED142" s="47"/>
      <c r="EE142" s="47"/>
      <c r="EF142" s="47"/>
      <c r="EG142" s="47"/>
      <c r="EH142" s="47"/>
      <c r="EI142" s="47"/>
      <c r="EJ142" s="47"/>
      <c r="EK142" s="47"/>
      <c r="EL142" s="47"/>
      <c r="EM142" s="47"/>
      <c r="EN142" s="47"/>
      <c r="EO142" s="47"/>
      <c r="EP142" s="47"/>
      <c r="EQ142" s="47"/>
      <c r="ER142" s="47"/>
      <c r="ES142" s="47"/>
      <c r="ET142" s="47"/>
      <c r="EU142" s="47"/>
      <c r="EV142" s="47"/>
      <c r="EW142" s="47"/>
      <c r="EX142" s="47"/>
      <c r="EY142" s="47"/>
      <c r="EZ142" s="47"/>
      <c r="FA142" s="47"/>
      <c r="FB142" s="47"/>
      <c r="FC142" s="47"/>
      <c r="FD142" s="47"/>
      <c r="FE142" s="47"/>
      <c r="FF142" s="47"/>
      <c r="FG142" s="47"/>
      <c r="FH142" s="47"/>
      <c r="FI142" s="47"/>
      <c r="FJ142" s="47"/>
      <c r="FK142" s="47"/>
      <c r="FL142" s="47"/>
      <c r="FM142" s="47"/>
      <c r="FN142" s="47"/>
      <c r="FO142" s="47"/>
    </row>
    <row r="143" spans="1:171" x14ac:dyDescent="0.3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</row>
    <row r="144" spans="1:171" x14ac:dyDescent="0.3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  <c r="BX144" s="47"/>
      <c r="BY144" s="47"/>
      <c r="BZ144" s="47"/>
      <c r="CA144" s="47"/>
      <c r="CB144" s="47"/>
      <c r="CC144" s="47"/>
      <c r="CD144" s="47"/>
      <c r="CE144" s="47"/>
      <c r="CF144" s="47"/>
      <c r="CG144" s="47"/>
      <c r="CH144" s="47"/>
      <c r="CI144" s="47"/>
      <c r="CJ144" s="47"/>
      <c r="CK144" s="47"/>
      <c r="CL144" s="47"/>
      <c r="CM144" s="47"/>
      <c r="CN144" s="47"/>
      <c r="CO144" s="47"/>
      <c r="CP144" s="47"/>
      <c r="CQ144" s="47"/>
      <c r="CR144" s="47"/>
      <c r="CS144" s="47"/>
      <c r="CT144" s="47"/>
      <c r="CU144" s="47"/>
      <c r="CV144" s="47"/>
      <c r="CW144" s="47"/>
      <c r="CX144" s="47"/>
      <c r="CY144" s="47"/>
      <c r="CZ144" s="47"/>
      <c r="DA144" s="47"/>
      <c r="DB144" s="47"/>
      <c r="DC144" s="47"/>
      <c r="DD144" s="47"/>
      <c r="DE144" s="47"/>
      <c r="DF144" s="47"/>
      <c r="DG144" s="47"/>
      <c r="DH144" s="47"/>
      <c r="DI144" s="47"/>
      <c r="DJ144" s="47"/>
      <c r="DK144" s="47"/>
      <c r="DL144" s="47"/>
      <c r="DM144" s="47"/>
      <c r="DN144" s="47"/>
      <c r="DO144" s="47"/>
      <c r="DP144" s="47"/>
      <c r="DQ144" s="47"/>
      <c r="DR144" s="47"/>
      <c r="DS144" s="47"/>
      <c r="DT144" s="47"/>
      <c r="DU144" s="47"/>
      <c r="DV144" s="47"/>
      <c r="DW144" s="47"/>
      <c r="DX144" s="47"/>
      <c r="DY144" s="47"/>
      <c r="DZ144" s="47"/>
      <c r="EA144" s="47"/>
      <c r="EB144" s="47"/>
      <c r="EC144" s="47"/>
      <c r="ED144" s="47"/>
      <c r="EE144" s="47"/>
      <c r="EF144" s="47"/>
      <c r="EG144" s="47"/>
      <c r="EH144" s="47"/>
      <c r="EI144" s="47"/>
      <c r="EJ144" s="47"/>
      <c r="EK144" s="47"/>
      <c r="EL144" s="47"/>
      <c r="EM144" s="47"/>
      <c r="EN144" s="47"/>
      <c r="EO144" s="47"/>
      <c r="EP144" s="47"/>
      <c r="EQ144" s="47"/>
      <c r="ER144" s="47"/>
      <c r="ES144" s="47"/>
      <c r="ET144" s="47"/>
      <c r="EU144" s="47"/>
      <c r="EV144" s="47"/>
      <c r="EW144" s="47"/>
      <c r="EX144" s="47"/>
      <c r="EY144" s="47"/>
      <c r="EZ144" s="47"/>
      <c r="FA144" s="47"/>
      <c r="FB144" s="47"/>
      <c r="FC144" s="47"/>
      <c r="FD144" s="47"/>
      <c r="FE144" s="47"/>
      <c r="FF144" s="47"/>
      <c r="FG144" s="47"/>
      <c r="FH144" s="47"/>
      <c r="FI144" s="47"/>
      <c r="FJ144" s="47"/>
      <c r="FK144" s="47"/>
      <c r="FL144" s="47"/>
      <c r="FM144" s="47"/>
      <c r="FN144" s="47"/>
      <c r="FO144" s="47"/>
    </row>
    <row r="145" spans="1:171" x14ac:dyDescent="0.3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  <c r="BX145" s="47"/>
      <c r="BY145" s="47"/>
      <c r="BZ145" s="47"/>
      <c r="CA145" s="47"/>
      <c r="CB145" s="47"/>
      <c r="CC145" s="47"/>
      <c r="CD145" s="47"/>
      <c r="CE145" s="47"/>
      <c r="CF145" s="47"/>
      <c r="CG145" s="47"/>
      <c r="CH145" s="47"/>
      <c r="CI145" s="47"/>
      <c r="CJ145" s="47"/>
      <c r="CK145" s="47"/>
      <c r="CL145" s="47"/>
      <c r="CM145" s="47"/>
      <c r="CN145" s="47"/>
      <c r="CO145" s="47"/>
      <c r="CP145" s="47"/>
      <c r="CQ145" s="47"/>
      <c r="CR145" s="47"/>
      <c r="CS145" s="47"/>
      <c r="CT145" s="47"/>
      <c r="CU145" s="47"/>
      <c r="CV145" s="47"/>
      <c r="CW145" s="47"/>
      <c r="CX145" s="47"/>
      <c r="CY145" s="47"/>
      <c r="CZ145" s="47"/>
      <c r="DA145" s="47"/>
      <c r="DB145" s="47"/>
      <c r="DC145" s="47"/>
      <c r="DD145" s="47"/>
      <c r="DE145" s="47"/>
      <c r="DF145" s="47"/>
      <c r="DG145" s="47"/>
      <c r="DH145" s="47"/>
      <c r="DI145" s="47"/>
      <c r="DJ145" s="47"/>
      <c r="DK145" s="47"/>
      <c r="DL145" s="47"/>
      <c r="DM145" s="47"/>
      <c r="DN145" s="47"/>
      <c r="DO145" s="47"/>
      <c r="DP145" s="47"/>
      <c r="DQ145" s="47"/>
      <c r="DR145" s="47"/>
      <c r="DS145" s="47"/>
      <c r="DT145" s="47"/>
      <c r="DU145" s="47"/>
      <c r="DV145" s="47"/>
      <c r="DW145" s="47"/>
      <c r="DX145" s="47"/>
      <c r="DY145" s="47"/>
      <c r="DZ145" s="47"/>
      <c r="EA145" s="47"/>
      <c r="EB145" s="47"/>
      <c r="EC145" s="47"/>
      <c r="ED145" s="47"/>
      <c r="EE145" s="47"/>
      <c r="EF145" s="47"/>
      <c r="EG145" s="47"/>
      <c r="EH145" s="47"/>
      <c r="EI145" s="47"/>
      <c r="EJ145" s="47"/>
      <c r="EK145" s="47"/>
      <c r="EL145" s="47"/>
      <c r="EM145" s="47"/>
      <c r="EN145" s="47"/>
      <c r="EO145" s="47"/>
      <c r="EP145" s="47"/>
      <c r="EQ145" s="47"/>
      <c r="ER145" s="47"/>
      <c r="ES145" s="47"/>
      <c r="ET145" s="47"/>
      <c r="EU145" s="47"/>
      <c r="EV145" s="47"/>
      <c r="EW145" s="47"/>
      <c r="EX145" s="47"/>
      <c r="EY145" s="47"/>
      <c r="EZ145" s="47"/>
      <c r="FA145" s="47"/>
      <c r="FB145" s="47"/>
      <c r="FC145" s="47"/>
      <c r="FD145" s="47"/>
      <c r="FE145" s="47"/>
      <c r="FF145" s="47"/>
      <c r="FG145" s="47"/>
      <c r="FH145" s="47"/>
      <c r="FI145" s="47"/>
      <c r="FJ145" s="47"/>
      <c r="FK145" s="47"/>
      <c r="FL145" s="47"/>
      <c r="FM145" s="47"/>
      <c r="FN145" s="47"/>
      <c r="FO145" s="47"/>
    </row>
    <row r="146" spans="1:171" x14ac:dyDescent="0.3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  <c r="BX146" s="47"/>
      <c r="BY146" s="47"/>
      <c r="BZ146" s="47"/>
      <c r="CA146" s="47"/>
      <c r="CB146" s="47"/>
      <c r="CC146" s="47"/>
      <c r="CD146" s="47"/>
      <c r="CE146" s="47"/>
      <c r="CF146" s="47"/>
      <c r="CG146" s="47"/>
      <c r="CH146" s="47"/>
      <c r="CI146" s="47"/>
      <c r="CJ146" s="47"/>
      <c r="CK146" s="47"/>
      <c r="CL146" s="47"/>
      <c r="CM146" s="47"/>
      <c r="CN146" s="47"/>
      <c r="CO146" s="47"/>
      <c r="CP146" s="47"/>
      <c r="CQ146" s="47"/>
      <c r="CR146" s="47"/>
      <c r="CS146" s="47"/>
      <c r="CT146" s="47"/>
      <c r="CU146" s="47"/>
      <c r="CV146" s="47"/>
      <c r="CW146" s="47"/>
      <c r="CX146" s="47"/>
      <c r="CY146" s="47"/>
      <c r="CZ146" s="47"/>
      <c r="DA146" s="47"/>
      <c r="DB146" s="47"/>
      <c r="DC146" s="47"/>
      <c r="DD146" s="47"/>
      <c r="DE146" s="47"/>
      <c r="DF146" s="47"/>
      <c r="DG146" s="47"/>
      <c r="DH146" s="47"/>
      <c r="DI146" s="47"/>
      <c r="DJ146" s="47"/>
      <c r="DK146" s="47"/>
      <c r="DL146" s="47"/>
      <c r="DM146" s="47"/>
      <c r="DN146" s="47"/>
      <c r="DO146" s="47"/>
      <c r="DP146" s="47"/>
      <c r="DQ146" s="47"/>
      <c r="DR146" s="47"/>
      <c r="DS146" s="47"/>
      <c r="DT146" s="47"/>
      <c r="DU146" s="47"/>
      <c r="DV146" s="47"/>
      <c r="DW146" s="47"/>
      <c r="DX146" s="47"/>
      <c r="DY146" s="47"/>
      <c r="DZ146" s="47"/>
      <c r="EA146" s="47"/>
      <c r="EB146" s="47"/>
      <c r="EC146" s="47"/>
      <c r="ED146" s="47"/>
      <c r="EE146" s="47"/>
      <c r="EF146" s="47"/>
      <c r="EG146" s="47"/>
      <c r="EH146" s="47"/>
      <c r="EI146" s="47"/>
      <c r="EJ146" s="47"/>
      <c r="EK146" s="47"/>
      <c r="EL146" s="47"/>
      <c r="EM146" s="47"/>
      <c r="EN146" s="47"/>
      <c r="EO146" s="47"/>
      <c r="EP146" s="47"/>
      <c r="EQ146" s="47"/>
      <c r="ER146" s="47"/>
      <c r="ES146" s="47"/>
      <c r="ET146" s="47"/>
      <c r="EU146" s="47"/>
      <c r="EV146" s="47"/>
      <c r="EW146" s="47"/>
      <c r="EX146" s="47"/>
      <c r="EY146" s="47"/>
      <c r="EZ146" s="47"/>
      <c r="FA146" s="47"/>
      <c r="FB146" s="47"/>
      <c r="FC146" s="47"/>
      <c r="FD146" s="47"/>
      <c r="FE146" s="47"/>
      <c r="FF146" s="47"/>
      <c r="FG146" s="47"/>
      <c r="FH146" s="47"/>
      <c r="FI146" s="47"/>
      <c r="FJ146" s="47"/>
      <c r="FK146" s="47"/>
      <c r="FL146" s="47"/>
      <c r="FM146" s="47"/>
      <c r="FN146" s="47"/>
      <c r="FO146" s="47"/>
    </row>
    <row r="147" spans="1:171" x14ac:dyDescent="0.3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  <c r="BX147" s="47"/>
      <c r="BY147" s="47"/>
      <c r="BZ147" s="47"/>
      <c r="CA147" s="47"/>
      <c r="CB147" s="47"/>
      <c r="CC147" s="47"/>
      <c r="CD147" s="47"/>
      <c r="CE147" s="47"/>
      <c r="CF147" s="47"/>
      <c r="CG147" s="47"/>
      <c r="CH147" s="47"/>
      <c r="CI147" s="47"/>
      <c r="CJ147" s="47"/>
      <c r="CK147" s="47"/>
      <c r="CL147" s="47"/>
      <c r="CM147" s="47"/>
      <c r="CN147" s="47"/>
      <c r="CO147" s="47"/>
      <c r="CP147" s="47"/>
      <c r="CQ147" s="47"/>
      <c r="CR147" s="47"/>
      <c r="CS147" s="47"/>
      <c r="CT147" s="47"/>
      <c r="CU147" s="47"/>
      <c r="CV147" s="47"/>
      <c r="CW147" s="47"/>
      <c r="CX147" s="47"/>
      <c r="CY147" s="47"/>
      <c r="CZ147" s="47"/>
      <c r="DA147" s="47"/>
      <c r="DB147" s="47"/>
      <c r="DC147" s="47"/>
      <c r="DD147" s="47"/>
      <c r="DE147" s="47"/>
      <c r="DF147" s="47"/>
      <c r="DG147" s="47"/>
      <c r="DH147" s="47"/>
      <c r="DI147" s="47"/>
      <c r="DJ147" s="47"/>
      <c r="DK147" s="47"/>
      <c r="DL147" s="47"/>
      <c r="DM147" s="47"/>
      <c r="DN147" s="47"/>
      <c r="DO147" s="47"/>
      <c r="DP147" s="47"/>
      <c r="DQ147" s="47"/>
      <c r="DR147" s="47"/>
      <c r="DS147" s="47"/>
      <c r="DT147" s="47"/>
      <c r="DU147" s="47"/>
      <c r="DV147" s="47"/>
      <c r="DW147" s="47"/>
      <c r="DX147" s="47"/>
      <c r="DY147" s="47"/>
      <c r="DZ147" s="47"/>
      <c r="EA147" s="47"/>
      <c r="EB147" s="47"/>
      <c r="EC147" s="47"/>
      <c r="ED147" s="47"/>
      <c r="EE147" s="47"/>
      <c r="EF147" s="47"/>
      <c r="EG147" s="47"/>
      <c r="EH147" s="47"/>
      <c r="EI147" s="47"/>
      <c r="EJ147" s="47"/>
      <c r="EK147" s="47"/>
      <c r="EL147" s="47"/>
      <c r="EM147" s="47"/>
      <c r="EN147" s="47"/>
      <c r="EO147" s="47"/>
      <c r="EP147" s="47"/>
      <c r="EQ147" s="47"/>
      <c r="ER147" s="47"/>
      <c r="ES147" s="47"/>
      <c r="ET147" s="47"/>
      <c r="EU147" s="47"/>
      <c r="EV147" s="47"/>
      <c r="EW147" s="47"/>
      <c r="EX147" s="47"/>
      <c r="EY147" s="47"/>
      <c r="EZ147" s="47"/>
      <c r="FA147" s="47"/>
      <c r="FB147" s="47"/>
      <c r="FC147" s="47"/>
      <c r="FD147" s="47"/>
      <c r="FE147" s="47"/>
      <c r="FF147" s="47"/>
      <c r="FG147" s="47"/>
      <c r="FH147" s="47"/>
      <c r="FI147" s="47"/>
      <c r="FJ147" s="47"/>
      <c r="FK147" s="47"/>
      <c r="FL147" s="47"/>
      <c r="FM147" s="47"/>
      <c r="FN147" s="47"/>
      <c r="FO147" s="47"/>
    </row>
    <row r="148" spans="1:171" x14ac:dyDescent="0.3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  <c r="BX148" s="47"/>
      <c r="BY148" s="47"/>
      <c r="BZ148" s="47"/>
      <c r="CA148" s="47"/>
      <c r="CB148" s="47"/>
      <c r="CC148" s="47"/>
      <c r="CD148" s="47"/>
      <c r="CE148" s="47"/>
      <c r="CF148" s="47"/>
      <c r="CG148" s="47"/>
      <c r="CH148" s="47"/>
      <c r="CI148" s="47"/>
      <c r="CJ148" s="47"/>
      <c r="CK148" s="47"/>
      <c r="CL148" s="47"/>
      <c r="CM148" s="47"/>
      <c r="CN148" s="47"/>
      <c r="CO148" s="47"/>
      <c r="CP148" s="47"/>
      <c r="CQ148" s="47"/>
      <c r="CR148" s="47"/>
      <c r="CS148" s="47"/>
      <c r="CT148" s="47"/>
      <c r="CU148" s="47"/>
      <c r="CV148" s="47"/>
      <c r="CW148" s="47"/>
      <c r="CX148" s="47"/>
      <c r="CY148" s="47"/>
      <c r="CZ148" s="47"/>
      <c r="DA148" s="47"/>
      <c r="DB148" s="47"/>
      <c r="DC148" s="47"/>
      <c r="DD148" s="47"/>
      <c r="DE148" s="47"/>
      <c r="DF148" s="47"/>
      <c r="DG148" s="47"/>
      <c r="DH148" s="47"/>
      <c r="DI148" s="47"/>
      <c r="DJ148" s="47"/>
      <c r="DK148" s="47"/>
      <c r="DL148" s="47"/>
      <c r="DM148" s="47"/>
      <c r="DN148" s="47"/>
      <c r="DO148" s="47"/>
      <c r="DP148" s="47"/>
      <c r="DQ148" s="47"/>
      <c r="DR148" s="47"/>
      <c r="DS148" s="47"/>
      <c r="DT148" s="47"/>
      <c r="DU148" s="47"/>
      <c r="DV148" s="47"/>
      <c r="DW148" s="47"/>
      <c r="DX148" s="47"/>
      <c r="DY148" s="47"/>
      <c r="DZ148" s="47"/>
      <c r="EA148" s="47"/>
      <c r="EB148" s="47"/>
      <c r="EC148" s="47"/>
      <c r="ED148" s="47"/>
      <c r="EE148" s="47"/>
      <c r="EF148" s="47"/>
      <c r="EG148" s="47"/>
      <c r="EH148" s="47"/>
      <c r="EI148" s="47"/>
      <c r="EJ148" s="47"/>
      <c r="EK148" s="47"/>
      <c r="EL148" s="47"/>
      <c r="EM148" s="47"/>
      <c r="EN148" s="47"/>
      <c r="EO148" s="47"/>
      <c r="EP148" s="47"/>
      <c r="EQ148" s="47"/>
      <c r="ER148" s="47"/>
      <c r="ES148" s="47"/>
      <c r="ET148" s="47"/>
      <c r="EU148" s="47"/>
      <c r="EV148" s="47"/>
      <c r="EW148" s="47"/>
      <c r="EX148" s="47"/>
      <c r="EY148" s="47"/>
      <c r="EZ148" s="47"/>
      <c r="FA148" s="47"/>
      <c r="FB148" s="47"/>
      <c r="FC148" s="47"/>
      <c r="FD148" s="47"/>
      <c r="FE148" s="47"/>
      <c r="FF148" s="47"/>
      <c r="FG148" s="47"/>
      <c r="FH148" s="47"/>
      <c r="FI148" s="47"/>
      <c r="FJ148" s="47"/>
      <c r="FK148" s="47"/>
      <c r="FL148" s="47"/>
      <c r="FM148" s="47"/>
      <c r="FN148" s="47"/>
      <c r="FO148" s="47"/>
    </row>
    <row r="149" spans="1:171" x14ac:dyDescent="0.3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47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  <c r="CX149" s="47"/>
      <c r="CY149" s="47"/>
      <c r="CZ149" s="47"/>
      <c r="DA149" s="47"/>
      <c r="DB149" s="47"/>
      <c r="DC149" s="47"/>
      <c r="DD149" s="47"/>
      <c r="DE149" s="47"/>
      <c r="DF149" s="47"/>
      <c r="DG149" s="47"/>
      <c r="DH149" s="47"/>
      <c r="DI149" s="47"/>
      <c r="DJ149" s="47"/>
      <c r="DK149" s="47"/>
      <c r="DL149" s="47"/>
      <c r="DM149" s="47"/>
      <c r="DN149" s="47"/>
      <c r="DO149" s="47"/>
      <c r="DP149" s="47"/>
      <c r="DQ149" s="47"/>
      <c r="DR149" s="47"/>
      <c r="DS149" s="47"/>
      <c r="DT149" s="47"/>
      <c r="DU149" s="47"/>
      <c r="DV149" s="47"/>
      <c r="DW149" s="47"/>
      <c r="DX149" s="47"/>
      <c r="DY149" s="47"/>
      <c r="DZ149" s="47"/>
      <c r="EA149" s="47"/>
      <c r="EB149" s="47"/>
      <c r="EC149" s="47"/>
      <c r="ED149" s="47"/>
      <c r="EE149" s="47"/>
      <c r="EF149" s="47"/>
      <c r="EG149" s="47"/>
      <c r="EH149" s="47"/>
      <c r="EI149" s="47"/>
      <c r="EJ149" s="47"/>
      <c r="EK149" s="47"/>
      <c r="EL149" s="47"/>
      <c r="EM149" s="47"/>
      <c r="EN149" s="47"/>
      <c r="EO149" s="47"/>
      <c r="EP149" s="47"/>
      <c r="EQ149" s="47"/>
      <c r="ER149" s="47"/>
      <c r="ES149" s="47"/>
      <c r="ET149" s="47"/>
      <c r="EU149" s="47"/>
      <c r="EV149" s="47"/>
      <c r="EW149" s="47"/>
      <c r="EX149" s="47"/>
      <c r="EY149" s="47"/>
      <c r="EZ149" s="47"/>
      <c r="FA149" s="47"/>
      <c r="FB149" s="47"/>
      <c r="FC149" s="47"/>
      <c r="FD149" s="47"/>
      <c r="FE149" s="47"/>
      <c r="FF149" s="47"/>
      <c r="FG149" s="47"/>
      <c r="FH149" s="47"/>
      <c r="FI149" s="47"/>
      <c r="FJ149" s="47"/>
      <c r="FK149" s="47"/>
      <c r="FL149" s="47"/>
      <c r="FM149" s="47"/>
      <c r="FN149" s="47"/>
      <c r="FO149" s="47"/>
    </row>
    <row r="150" spans="1:171" x14ac:dyDescent="0.3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47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  <c r="CX150" s="47"/>
      <c r="CY150" s="47"/>
      <c r="CZ150" s="47"/>
      <c r="DA150" s="47"/>
      <c r="DB150" s="47"/>
      <c r="DC150" s="47"/>
      <c r="DD150" s="47"/>
      <c r="DE150" s="47"/>
      <c r="DF150" s="47"/>
      <c r="DG150" s="47"/>
      <c r="DH150" s="47"/>
      <c r="DI150" s="47"/>
      <c r="DJ150" s="47"/>
      <c r="DK150" s="47"/>
      <c r="DL150" s="47"/>
      <c r="DM150" s="47"/>
      <c r="DN150" s="47"/>
      <c r="DO150" s="47"/>
      <c r="DP150" s="47"/>
      <c r="DQ150" s="47"/>
      <c r="DR150" s="47"/>
      <c r="DS150" s="47"/>
      <c r="DT150" s="47"/>
      <c r="DU150" s="47"/>
      <c r="DV150" s="47"/>
      <c r="DW150" s="47"/>
      <c r="DX150" s="47"/>
      <c r="DY150" s="47"/>
      <c r="DZ150" s="47"/>
      <c r="EA150" s="47"/>
      <c r="EB150" s="47"/>
      <c r="EC150" s="47"/>
      <c r="ED150" s="47"/>
      <c r="EE150" s="47"/>
      <c r="EF150" s="47"/>
      <c r="EG150" s="47"/>
      <c r="EH150" s="47"/>
      <c r="EI150" s="47"/>
      <c r="EJ150" s="47"/>
      <c r="EK150" s="47"/>
      <c r="EL150" s="47"/>
      <c r="EM150" s="47"/>
      <c r="EN150" s="47"/>
      <c r="EO150" s="47"/>
      <c r="EP150" s="47"/>
      <c r="EQ150" s="47"/>
      <c r="ER150" s="47"/>
      <c r="ES150" s="47"/>
      <c r="ET150" s="47"/>
      <c r="EU150" s="47"/>
      <c r="EV150" s="47"/>
      <c r="EW150" s="47"/>
      <c r="EX150" s="47"/>
      <c r="EY150" s="47"/>
      <c r="EZ150" s="47"/>
      <c r="FA150" s="47"/>
      <c r="FB150" s="47"/>
      <c r="FC150" s="47"/>
      <c r="FD150" s="47"/>
      <c r="FE150" s="47"/>
      <c r="FF150" s="47"/>
      <c r="FG150" s="47"/>
      <c r="FH150" s="47"/>
      <c r="FI150" s="47"/>
      <c r="FJ150" s="47"/>
      <c r="FK150" s="47"/>
      <c r="FL150" s="47"/>
      <c r="FM150" s="47"/>
      <c r="FN150" s="47"/>
      <c r="FO150" s="47"/>
    </row>
    <row r="151" spans="1:171" x14ac:dyDescent="0.3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  <c r="BX151" s="47"/>
      <c r="BY151" s="47"/>
      <c r="BZ151" s="47"/>
      <c r="CA151" s="47"/>
      <c r="CB151" s="47"/>
      <c r="CC151" s="47"/>
      <c r="CD151" s="47"/>
      <c r="CE151" s="47"/>
      <c r="CF151" s="47"/>
      <c r="CG151" s="47"/>
      <c r="CH151" s="47"/>
      <c r="CI151" s="47"/>
      <c r="CJ151" s="47"/>
      <c r="CK151" s="47"/>
      <c r="CL151" s="47"/>
      <c r="CM151" s="47"/>
      <c r="CN151" s="47"/>
      <c r="CO151" s="47"/>
      <c r="CP151" s="47"/>
      <c r="CQ151" s="47"/>
      <c r="CR151" s="47"/>
      <c r="CS151" s="47"/>
      <c r="CT151" s="47"/>
      <c r="CU151" s="47"/>
      <c r="CV151" s="47"/>
      <c r="CW151" s="47"/>
      <c r="CX151" s="47"/>
      <c r="CY151" s="47"/>
      <c r="CZ151" s="47"/>
      <c r="DA151" s="47"/>
      <c r="DB151" s="47"/>
      <c r="DC151" s="47"/>
      <c r="DD151" s="47"/>
      <c r="DE151" s="47"/>
      <c r="DF151" s="47"/>
      <c r="DG151" s="47"/>
      <c r="DH151" s="47"/>
      <c r="DI151" s="47"/>
      <c r="DJ151" s="47"/>
      <c r="DK151" s="47"/>
      <c r="DL151" s="47"/>
      <c r="DM151" s="47"/>
      <c r="DN151" s="47"/>
      <c r="DO151" s="47"/>
      <c r="DP151" s="47"/>
      <c r="DQ151" s="47"/>
      <c r="DR151" s="47"/>
      <c r="DS151" s="47"/>
      <c r="DT151" s="47"/>
      <c r="DU151" s="47"/>
      <c r="DV151" s="47"/>
      <c r="DW151" s="47"/>
      <c r="DX151" s="47"/>
      <c r="DY151" s="47"/>
      <c r="DZ151" s="47"/>
      <c r="EA151" s="47"/>
      <c r="EB151" s="47"/>
      <c r="EC151" s="47"/>
      <c r="ED151" s="47"/>
      <c r="EE151" s="47"/>
      <c r="EF151" s="47"/>
      <c r="EG151" s="47"/>
      <c r="EH151" s="47"/>
      <c r="EI151" s="47"/>
      <c r="EJ151" s="47"/>
      <c r="EK151" s="47"/>
      <c r="EL151" s="47"/>
      <c r="EM151" s="47"/>
      <c r="EN151" s="47"/>
      <c r="EO151" s="47"/>
      <c r="EP151" s="47"/>
      <c r="EQ151" s="47"/>
      <c r="ER151" s="47"/>
      <c r="ES151" s="47"/>
      <c r="ET151" s="47"/>
      <c r="EU151" s="47"/>
      <c r="EV151" s="47"/>
      <c r="EW151" s="47"/>
      <c r="EX151" s="47"/>
      <c r="EY151" s="47"/>
      <c r="EZ151" s="47"/>
      <c r="FA151" s="47"/>
      <c r="FB151" s="47"/>
      <c r="FC151" s="47"/>
      <c r="FD151" s="47"/>
      <c r="FE151" s="47"/>
      <c r="FF151" s="47"/>
      <c r="FG151" s="47"/>
      <c r="FH151" s="47"/>
      <c r="FI151" s="47"/>
      <c r="FJ151" s="47"/>
      <c r="FK151" s="47"/>
      <c r="FL151" s="47"/>
      <c r="FM151" s="47"/>
      <c r="FN151" s="47"/>
      <c r="FO151" s="47"/>
    </row>
    <row r="152" spans="1:171" x14ac:dyDescent="0.3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  <c r="BX152" s="47"/>
      <c r="BY152" s="47"/>
      <c r="BZ152" s="47"/>
      <c r="CA152" s="47"/>
      <c r="CB152" s="47"/>
      <c r="CC152" s="47"/>
      <c r="CD152" s="47"/>
      <c r="CE152" s="47"/>
      <c r="CF152" s="47"/>
      <c r="CG152" s="47"/>
      <c r="CH152" s="47"/>
      <c r="CI152" s="47"/>
      <c r="CJ152" s="47"/>
      <c r="CK152" s="47"/>
      <c r="CL152" s="47"/>
      <c r="CM152" s="47"/>
      <c r="CN152" s="47"/>
      <c r="CO152" s="47"/>
      <c r="CP152" s="47"/>
      <c r="CQ152" s="47"/>
      <c r="CR152" s="47"/>
      <c r="CS152" s="47"/>
      <c r="CT152" s="47"/>
      <c r="CU152" s="47"/>
      <c r="CV152" s="47"/>
      <c r="CW152" s="47"/>
      <c r="CX152" s="47"/>
      <c r="CY152" s="47"/>
      <c r="CZ152" s="47"/>
      <c r="DA152" s="47"/>
      <c r="DB152" s="47"/>
      <c r="DC152" s="47"/>
      <c r="DD152" s="47"/>
      <c r="DE152" s="47"/>
      <c r="DF152" s="47"/>
      <c r="DG152" s="47"/>
      <c r="DH152" s="47"/>
      <c r="DI152" s="47"/>
      <c r="DJ152" s="47"/>
      <c r="DK152" s="47"/>
      <c r="DL152" s="47"/>
      <c r="DM152" s="47"/>
      <c r="DN152" s="47"/>
      <c r="DO152" s="47"/>
      <c r="DP152" s="47"/>
      <c r="DQ152" s="47"/>
      <c r="DR152" s="47"/>
      <c r="DS152" s="47"/>
      <c r="DT152" s="47"/>
      <c r="DU152" s="47"/>
      <c r="DV152" s="47"/>
      <c r="DW152" s="47"/>
      <c r="DX152" s="47"/>
      <c r="DY152" s="47"/>
      <c r="DZ152" s="47"/>
      <c r="EA152" s="47"/>
      <c r="EB152" s="47"/>
      <c r="EC152" s="47"/>
      <c r="ED152" s="47"/>
      <c r="EE152" s="47"/>
      <c r="EF152" s="47"/>
      <c r="EG152" s="47"/>
      <c r="EH152" s="47"/>
      <c r="EI152" s="47"/>
      <c r="EJ152" s="47"/>
      <c r="EK152" s="47"/>
      <c r="EL152" s="47"/>
      <c r="EM152" s="47"/>
      <c r="EN152" s="47"/>
      <c r="EO152" s="47"/>
      <c r="EP152" s="47"/>
      <c r="EQ152" s="47"/>
      <c r="ER152" s="47"/>
      <c r="ES152" s="47"/>
      <c r="ET152" s="47"/>
      <c r="EU152" s="47"/>
      <c r="EV152" s="47"/>
      <c r="EW152" s="47"/>
      <c r="EX152" s="47"/>
      <c r="EY152" s="47"/>
      <c r="EZ152" s="47"/>
      <c r="FA152" s="47"/>
      <c r="FB152" s="47"/>
      <c r="FC152" s="47"/>
      <c r="FD152" s="47"/>
      <c r="FE152" s="47"/>
      <c r="FF152" s="47"/>
      <c r="FG152" s="47"/>
      <c r="FH152" s="47"/>
      <c r="FI152" s="47"/>
      <c r="FJ152" s="47"/>
      <c r="FK152" s="47"/>
      <c r="FL152" s="47"/>
      <c r="FM152" s="47"/>
      <c r="FN152" s="47"/>
      <c r="FO152" s="47"/>
    </row>
    <row r="153" spans="1:171" x14ac:dyDescent="0.3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47"/>
      <c r="CD153" s="47"/>
      <c r="CE153" s="47"/>
      <c r="CF153" s="47"/>
      <c r="CG153" s="47"/>
      <c r="CH153" s="47"/>
      <c r="CI153" s="47"/>
      <c r="CJ153" s="47"/>
      <c r="CK153" s="47"/>
      <c r="CL153" s="47"/>
      <c r="CM153" s="47"/>
      <c r="CN153" s="47"/>
      <c r="CO153" s="47"/>
      <c r="CP153" s="47"/>
      <c r="CQ153" s="47"/>
      <c r="CR153" s="47"/>
      <c r="CS153" s="47"/>
      <c r="CT153" s="47"/>
      <c r="CU153" s="47"/>
      <c r="CV153" s="47"/>
      <c r="CW153" s="47"/>
      <c r="CX153" s="47"/>
      <c r="CY153" s="47"/>
      <c r="CZ153" s="47"/>
      <c r="DA153" s="47"/>
      <c r="DB153" s="47"/>
      <c r="DC153" s="47"/>
      <c r="DD153" s="47"/>
      <c r="DE153" s="47"/>
      <c r="DF153" s="47"/>
      <c r="DG153" s="47"/>
      <c r="DH153" s="47"/>
      <c r="DI153" s="47"/>
      <c r="DJ153" s="47"/>
      <c r="DK153" s="47"/>
      <c r="DL153" s="47"/>
      <c r="DM153" s="47"/>
      <c r="DN153" s="47"/>
      <c r="DO153" s="47"/>
      <c r="DP153" s="47"/>
      <c r="DQ153" s="47"/>
      <c r="DR153" s="47"/>
      <c r="DS153" s="47"/>
      <c r="DT153" s="47"/>
      <c r="DU153" s="47"/>
      <c r="DV153" s="47"/>
      <c r="DW153" s="47"/>
      <c r="DX153" s="47"/>
      <c r="DY153" s="47"/>
      <c r="DZ153" s="47"/>
      <c r="EA153" s="47"/>
      <c r="EB153" s="47"/>
      <c r="EC153" s="47"/>
      <c r="ED153" s="47"/>
      <c r="EE153" s="47"/>
      <c r="EF153" s="47"/>
      <c r="EG153" s="47"/>
      <c r="EH153" s="47"/>
      <c r="EI153" s="47"/>
      <c r="EJ153" s="47"/>
      <c r="EK153" s="47"/>
      <c r="EL153" s="47"/>
      <c r="EM153" s="47"/>
      <c r="EN153" s="47"/>
      <c r="EO153" s="47"/>
      <c r="EP153" s="47"/>
      <c r="EQ153" s="47"/>
      <c r="ER153" s="47"/>
      <c r="ES153" s="47"/>
      <c r="ET153" s="47"/>
      <c r="EU153" s="47"/>
      <c r="EV153" s="47"/>
      <c r="EW153" s="47"/>
      <c r="EX153" s="47"/>
      <c r="EY153" s="47"/>
      <c r="EZ153" s="47"/>
      <c r="FA153" s="47"/>
      <c r="FB153" s="47"/>
      <c r="FC153" s="47"/>
      <c r="FD153" s="47"/>
      <c r="FE153" s="47"/>
      <c r="FF153" s="47"/>
      <c r="FG153" s="47"/>
      <c r="FH153" s="47"/>
      <c r="FI153" s="47"/>
      <c r="FJ153" s="47"/>
      <c r="FK153" s="47"/>
      <c r="FL153" s="47"/>
      <c r="FM153" s="47"/>
      <c r="FN153" s="47"/>
      <c r="FO153" s="47"/>
    </row>
    <row r="154" spans="1:171" x14ac:dyDescent="0.3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47"/>
      <c r="CD154" s="47"/>
      <c r="CE154" s="47"/>
      <c r="CF154" s="47"/>
      <c r="CG154" s="47"/>
      <c r="CH154" s="47"/>
      <c r="CI154" s="47"/>
      <c r="CJ154" s="47"/>
      <c r="CK154" s="47"/>
      <c r="CL154" s="47"/>
      <c r="CM154" s="47"/>
      <c r="CN154" s="47"/>
      <c r="CO154" s="47"/>
      <c r="CP154" s="47"/>
      <c r="CQ154" s="47"/>
      <c r="CR154" s="47"/>
      <c r="CS154" s="47"/>
      <c r="CT154" s="47"/>
      <c r="CU154" s="47"/>
      <c r="CV154" s="47"/>
      <c r="CW154" s="47"/>
      <c r="CX154" s="47"/>
      <c r="CY154" s="47"/>
      <c r="CZ154" s="47"/>
      <c r="DA154" s="47"/>
      <c r="DB154" s="47"/>
      <c r="DC154" s="47"/>
      <c r="DD154" s="47"/>
      <c r="DE154" s="47"/>
      <c r="DF154" s="47"/>
      <c r="DG154" s="47"/>
      <c r="DH154" s="47"/>
      <c r="DI154" s="47"/>
      <c r="DJ154" s="47"/>
      <c r="DK154" s="47"/>
      <c r="DL154" s="47"/>
      <c r="DM154" s="47"/>
      <c r="DN154" s="47"/>
      <c r="DO154" s="47"/>
      <c r="DP154" s="47"/>
      <c r="DQ154" s="47"/>
      <c r="DR154" s="47"/>
      <c r="DS154" s="47"/>
      <c r="DT154" s="47"/>
      <c r="DU154" s="47"/>
      <c r="DV154" s="47"/>
      <c r="DW154" s="47"/>
      <c r="DX154" s="47"/>
      <c r="DY154" s="47"/>
      <c r="DZ154" s="47"/>
      <c r="EA154" s="47"/>
      <c r="EB154" s="47"/>
      <c r="EC154" s="47"/>
      <c r="ED154" s="47"/>
      <c r="EE154" s="47"/>
      <c r="EF154" s="47"/>
      <c r="EG154" s="47"/>
      <c r="EH154" s="47"/>
      <c r="EI154" s="47"/>
      <c r="EJ154" s="47"/>
      <c r="EK154" s="47"/>
      <c r="EL154" s="47"/>
      <c r="EM154" s="47"/>
      <c r="EN154" s="47"/>
      <c r="EO154" s="47"/>
      <c r="EP154" s="47"/>
      <c r="EQ154" s="47"/>
      <c r="ER154" s="47"/>
      <c r="ES154" s="47"/>
      <c r="ET154" s="47"/>
      <c r="EU154" s="47"/>
      <c r="EV154" s="47"/>
      <c r="EW154" s="47"/>
      <c r="EX154" s="47"/>
      <c r="EY154" s="47"/>
      <c r="EZ154" s="47"/>
      <c r="FA154" s="47"/>
      <c r="FB154" s="47"/>
      <c r="FC154" s="47"/>
      <c r="FD154" s="47"/>
      <c r="FE154" s="47"/>
      <c r="FF154" s="47"/>
      <c r="FG154" s="47"/>
      <c r="FH154" s="47"/>
      <c r="FI154" s="47"/>
      <c r="FJ154" s="47"/>
      <c r="FK154" s="47"/>
      <c r="FL154" s="47"/>
      <c r="FM154" s="47"/>
      <c r="FN154" s="47"/>
      <c r="FO154" s="47"/>
    </row>
    <row r="155" spans="1:171" x14ac:dyDescent="0.3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  <c r="BX155" s="47"/>
      <c r="BY155" s="47"/>
      <c r="BZ155" s="47"/>
      <c r="CA155" s="47"/>
      <c r="CB155" s="47"/>
      <c r="CC155" s="47"/>
      <c r="CD155" s="47"/>
      <c r="CE155" s="47"/>
      <c r="CF155" s="47"/>
      <c r="CG155" s="47"/>
      <c r="CH155" s="47"/>
      <c r="CI155" s="47"/>
      <c r="CJ155" s="47"/>
      <c r="CK155" s="47"/>
      <c r="CL155" s="47"/>
      <c r="CM155" s="47"/>
      <c r="CN155" s="47"/>
      <c r="CO155" s="47"/>
      <c r="CP155" s="47"/>
      <c r="CQ155" s="47"/>
      <c r="CR155" s="47"/>
      <c r="CS155" s="47"/>
      <c r="CT155" s="47"/>
      <c r="CU155" s="47"/>
      <c r="CV155" s="47"/>
      <c r="CW155" s="47"/>
      <c r="CX155" s="47"/>
      <c r="CY155" s="47"/>
      <c r="CZ155" s="47"/>
      <c r="DA155" s="47"/>
      <c r="DB155" s="47"/>
      <c r="DC155" s="47"/>
      <c r="DD155" s="47"/>
      <c r="DE155" s="47"/>
      <c r="DF155" s="47"/>
      <c r="DG155" s="47"/>
      <c r="DH155" s="47"/>
      <c r="DI155" s="47"/>
      <c r="DJ155" s="47"/>
      <c r="DK155" s="47"/>
      <c r="DL155" s="47"/>
      <c r="DM155" s="47"/>
      <c r="DN155" s="47"/>
      <c r="DO155" s="47"/>
      <c r="DP155" s="47"/>
      <c r="DQ155" s="47"/>
      <c r="DR155" s="47"/>
      <c r="DS155" s="47"/>
      <c r="DT155" s="47"/>
      <c r="DU155" s="47"/>
      <c r="DV155" s="47"/>
      <c r="DW155" s="47"/>
      <c r="DX155" s="47"/>
      <c r="DY155" s="47"/>
      <c r="DZ155" s="47"/>
      <c r="EA155" s="47"/>
      <c r="EB155" s="47"/>
      <c r="EC155" s="47"/>
      <c r="ED155" s="47"/>
      <c r="EE155" s="47"/>
      <c r="EF155" s="47"/>
      <c r="EG155" s="47"/>
      <c r="EH155" s="47"/>
      <c r="EI155" s="47"/>
      <c r="EJ155" s="47"/>
      <c r="EK155" s="47"/>
      <c r="EL155" s="47"/>
      <c r="EM155" s="47"/>
      <c r="EN155" s="47"/>
      <c r="EO155" s="47"/>
      <c r="EP155" s="47"/>
      <c r="EQ155" s="47"/>
      <c r="ER155" s="47"/>
      <c r="ES155" s="47"/>
      <c r="ET155" s="47"/>
      <c r="EU155" s="47"/>
      <c r="EV155" s="47"/>
      <c r="EW155" s="47"/>
      <c r="EX155" s="47"/>
      <c r="EY155" s="47"/>
      <c r="EZ155" s="47"/>
      <c r="FA155" s="47"/>
      <c r="FB155" s="47"/>
      <c r="FC155" s="47"/>
      <c r="FD155" s="47"/>
      <c r="FE155" s="47"/>
      <c r="FF155" s="47"/>
      <c r="FG155" s="47"/>
      <c r="FH155" s="47"/>
      <c r="FI155" s="47"/>
      <c r="FJ155" s="47"/>
      <c r="FK155" s="47"/>
      <c r="FL155" s="47"/>
      <c r="FM155" s="47"/>
      <c r="FN155" s="47"/>
      <c r="FO155" s="47"/>
    </row>
    <row r="156" spans="1:171" x14ac:dyDescent="0.3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  <c r="BX156" s="47"/>
      <c r="BY156" s="47"/>
      <c r="BZ156" s="47"/>
      <c r="CA156" s="47"/>
      <c r="CB156" s="47"/>
      <c r="CC156" s="47"/>
      <c r="CD156" s="47"/>
      <c r="CE156" s="47"/>
      <c r="CF156" s="47"/>
      <c r="CG156" s="47"/>
      <c r="CH156" s="47"/>
      <c r="CI156" s="47"/>
      <c r="CJ156" s="47"/>
      <c r="CK156" s="47"/>
      <c r="CL156" s="47"/>
      <c r="CM156" s="47"/>
      <c r="CN156" s="47"/>
      <c r="CO156" s="47"/>
      <c r="CP156" s="47"/>
      <c r="CQ156" s="47"/>
      <c r="CR156" s="47"/>
      <c r="CS156" s="47"/>
      <c r="CT156" s="47"/>
      <c r="CU156" s="47"/>
      <c r="CV156" s="47"/>
      <c r="CW156" s="47"/>
      <c r="CX156" s="47"/>
      <c r="CY156" s="47"/>
      <c r="CZ156" s="47"/>
      <c r="DA156" s="47"/>
      <c r="DB156" s="47"/>
      <c r="DC156" s="47"/>
      <c r="DD156" s="47"/>
      <c r="DE156" s="47"/>
      <c r="DF156" s="47"/>
      <c r="DG156" s="47"/>
      <c r="DH156" s="47"/>
      <c r="DI156" s="47"/>
      <c r="DJ156" s="47"/>
      <c r="DK156" s="47"/>
      <c r="DL156" s="47"/>
      <c r="DM156" s="47"/>
      <c r="DN156" s="47"/>
      <c r="DO156" s="47"/>
      <c r="DP156" s="47"/>
      <c r="DQ156" s="47"/>
      <c r="DR156" s="47"/>
      <c r="DS156" s="47"/>
      <c r="DT156" s="47"/>
      <c r="DU156" s="47"/>
      <c r="DV156" s="47"/>
      <c r="DW156" s="47"/>
      <c r="DX156" s="47"/>
      <c r="DY156" s="47"/>
      <c r="DZ156" s="47"/>
      <c r="EA156" s="47"/>
      <c r="EB156" s="47"/>
      <c r="EC156" s="47"/>
      <c r="ED156" s="47"/>
      <c r="EE156" s="47"/>
      <c r="EF156" s="47"/>
      <c r="EG156" s="47"/>
      <c r="EH156" s="47"/>
      <c r="EI156" s="47"/>
      <c r="EJ156" s="47"/>
      <c r="EK156" s="47"/>
      <c r="EL156" s="47"/>
      <c r="EM156" s="47"/>
      <c r="EN156" s="47"/>
      <c r="EO156" s="47"/>
      <c r="EP156" s="47"/>
      <c r="EQ156" s="47"/>
      <c r="ER156" s="47"/>
      <c r="ES156" s="47"/>
      <c r="ET156" s="47"/>
      <c r="EU156" s="47"/>
      <c r="EV156" s="47"/>
      <c r="EW156" s="47"/>
      <c r="EX156" s="47"/>
      <c r="EY156" s="47"/>
      <c r="EZ156" s="47"/>
      <c r="FA156" s="47"/>
      <c r="FB156" s="47"/>
      <c r="FC156" s="47"/>
      <c r="FD156" s="47"/>
      <c r="FE156" s="47"/>
      <c r="FF156" s="47"/>
      <c r="FG156" s="47"/>
      <c r="FH156" s="47"/>
      <c r="FI156" s="47"/>
      <c r="FJ156" s="47"/>
      <c r="FK156" s="47"/>
      <c r="FL156" s="47"/>
      <c r="FM156" s="47"/>
      <c r="FN156" s="47"/>
      <c r="FO156" s="47"/>
    </row>
    <row r="157" spans="1:171" x14ac:dyDescent="0.3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  <c r="BX157" s="47"/>
      <c r="BY157" s="47"/>
      <c r="BZ157" s="47"/>
      <c r="CA157" s="47"/>
      <c r="CB157" s="47"/>
      <c r="CC157" s="47"/>
      <c r="CD157" s="47"/>
      <c r="CE157" s="47"/>
      <c r="CF157" s="47"/>
      <c r="CG157" s="47"/>
      <c r="CH157" s="47"/>
      <c r="CI157" s="47"/>
      <c r="CJ157" s="47"/>
      <c r="CK157" s="47"/>
      <c r="CL157" s="47"/>
      <c r="CM157" s="47"/>
      <c r="CN157" s="47"/>
      <c r="CO157" s="47"/>
      <c r="CP157" s="47"/>
      <c r="CQ157" s="47"/>
      <c r="CR157" s="47"/>
      <c r="CS157" s="47"/>
      <c r="CT157" s="47"/>
      <c r="CU157" s="47"/>
      <c r="CV157" s="47"/>
      <c r="CW157" s="47"/>
      <c r="CX157" s="47"/>
      <c r="CY157" s="47"/>
      <c r="CZ157" s="47"/>
      <c r="DA157" s="47"/>
      <c r="DB157" s="47"/>
      <c r="DC157" s="47"/>
      <c r="DD157" s="47"/>
      <c r="DE157" s="47"/>
      <c r="DF157" s="47"/>
      <c r="DG157" s="47"/>
      <c r="DH157" s="47"/>
      <c r="DI157" s="47"/>
      <c r="DJ157" s="47"/>
      <c r="DK157" s="47"/>
      <c r="DL157" s="47"/>
      <c r="DM157" s="47"/>
      <c r="DN157" s="47"/>
      <c r="DO157" s="47"/>
      <c r="DP157" s="47"/>
      <c r="DQ157" s="47"/>
      <c r="DR157" s="47"/>
      <c r="DS157" s="47"/>
      <c r="DT157" s="47"/>
      <c r="DU157" s="47"/>
      <c r="DV157" s="47"/>
      <c r="DW157" s="47"/>
      <c r="DX157" s="47"/>
      <c r="DY157" s="47"/>
      <c r="DZ157" s="47"/>
      <c r="EA157" s="47"/>
      <c r="EB157" s="47"/>
      <c r="EC157" s="47"/>
      <c r="ED157" s="47"/>
      <c r="EE157" s="47"/>
      <c r="EF157" s="47"/>
      <c r="EG157" s="47"/>
      <c r="EH157" s="47"/>
      <c r="EI157" s="47"/>
      <c r="EJ157" s="47"/>
      <c r="EK157" s="47"/>
      <c r="EL157" s="47"/>
      <c r="EM157" s="47"/>
      <c r="EN157" s="47"/>
      <c r="EO157" s="47"/>
      <c r="EP157" s="47"/>
      <c r="EQ157" s="47"/>
      <c r="ER157" s="47"/>
      <c r="ES157" s="47"/>
      <c r="ET157" s="47"/>
      <c r="EU157" s="47"/>
      <c r="EV157" s="47"/>
      <c r="EW157" s="47"/>
      <c r="EX157" s="47"/>
      <c r="EY157" s="47"/>
      <c r="EZ157" s="47"/>
      <c r="FA157" s="47"/>
      <c r="FB157" s="47"/>
      <c r="FC157" s="47"/>
      <c r="FD157" s="47"/>
      <c r="FE157" s="47"/>
      <c r="FF157" s="47"/>
      <c r="FG157" s="47"/>
      <c r="FH157" s="47"/>
      <c r="FI157" s="47"/>
      <c r="FJ157" s="47"/>
      <c r="FK157" s="47"/>
      <c r="FL157" s="47"/>
      <c r="FM157" s="47"/>
      <c r="FN157" s="47"/>
      <c r="FO157" s="47"/>
    </row>
    <row r="158" spans="1:171" x14ac:dyDescent="0.3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47"/>
      <c r="CC158" s="47"/>
      <c r="CD158" s="47"/>
      <c r="CE158" s="47"/>
      <c r="CF158" s="47"/>
      <c r="CG158" s="47"/>
      <c r="CH158" s="47"/>
      <c r="CI158" s="47"/>
      <c r="CJ158" s="47"/>
      <c r="CK158" s="47"/>
      <c r="CL158" s="47"/>
      <c r="CM158" s="47"/>
      <c r="CN158" s="47"/>
      <c r="CO158" s="47"/>
      <c r="CP158" s="47"/>
      <c r="CQ158" s="47"/>
      <c r="CR158" s="47"/>
      <c r="CS158" s="47"/>
      <c r="CT158" s="47"/>
      <c r="CU158" s="47"/>
      <c r="CV158" s="47"/>
      <c r="CW158" s="47"/>
      <c r="CX158" s="47"/>
      <c r="CY158" s="47"/>
      <c r="CZ158" s="47"/>
      <c r="DA158" s="47"/>
      <c r="DB158" s="47"/>
      <c r="DC158" s="47"/>
      <c r="DD158" s="47"/>
      <c r="DE158" s="47"/>
      <c r="DF158" s="47"/>
      <c r="DG158" s="47"/>
      <c r="DH158" s="47"/>
      <c r="DI158" s="47"/>
      <c r="DJ158" s="47"/>
      <c r="DK158" s="47"/>
      <c r="DL158" s="47"/>
      <c r="DM158" s="47"/>
      <c r="DN158" s="47"/>
      <c r="DO158" s="47"/>
      <c r="DP158" s="47"/>
      <c r="DQ158" s="47"/>
      <c r="DR158" s="47"/>
      <c r="DS158" s="47"/>
      <c r="DT158" s="47"/>
      <c r="DU158" s="47"/>
      <c r="DV158" s="47"/>
      <c r="DW158" s="47"/>
      <c r="DX158" s="47"/>
      <c r="DY158" s="47"/>
      <c r="DZ158" s="47"/>
      <c r="EA158" s="47"/>
      <c r="EB158" s="47"/>
      <c r="EC158" s="47"/>
      <c r="ED158" s="47"/>
      <c r="EE158" s="47"/>
      <c r="EF158" s="47"/>
      <c r="EG158" s="47"/>
      <c r="EH158" s="47"/>
      <c r="EI158" s="47"/>
      <c r="EJ158" s="47"/>
      <c r="EK158" s="47"/>
      <c r="EL158" s="47"/>
      <c r="EM158" s="47"/>
      <c r="EN158" s="47"/>
      <c r="EO158" s="47"/>
      <c r="EP158" s="47"/>
      <c r="EQ158" s="47"/>
      <c r="ER158" s="47"/>
      <c r="ES158" s="47"/>
      <c r="ET158" s="47"/>
      <c r="EU158" s="47"/>
      <c r="EV158" s="47"/>
      <c r="EW158" s="47"/>
      <c r="EX158" s="47"/>
      <c r="EY158" s="47"/>
      <c r="EZ158" s="47"/>
      <c r="FA158" s="47"/>
      <c r="FB158" s="47"/>
      <c r="FC158" s="47"/>
      <c r="FD158" s="47"/>
      <c r="FE158" s="47"/>
      <c r="FF158" s="47"/>
      <c r="FG158" s="47"/>
      <c r="FH158" s="47"/>
      <c r="FI158" s="47"/>
      <c r="FJ158" s="47"/>
      <c r="FK158" s="47"/>
      <c r="FL158" s="47"/>
      <c r="FM158" s="47"/>
      <c r="FN158" s="47"/>
      <c r="FO158" s="47"/>
    </row>
    <row r="159" spans="1:171" x14ac:dyDescent="0.3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  <c r="BX159" s="47"/>
      <c r="BY159" s="47"/>
      <c r="BZ159" s="47"/>
      <c r="CA159" s="47"/>
      <c r="CB159" s="47"/>
      <c r="CC159" s="47"/>
      <c r="CD159" s="47"/>
      <c r="CE159" s="47"/>
      <c r="CF159" s="47"/>
      <c r="CG159" s="47"/>
      <c r="CH159" s="47"/>
      <c r="CI159" s="47"/>
      <c r="CJ159" s="47"/>
      <c r="CK159" s="47"/>
      <c r="CL159" s="47"/>
      <c r="CM159" s="47"/>
      <c r="CN159" s="47"/>
      <c r="CO159" s="47"/>
      <c r="CP159" s="47"/>
      <c r="CQ159" s="47"/>
      <c r="CR159" s="47"/>
      <c r="CS159" s="47"/>
      <c r="CT159" s="47"/>
      <c r="CU159" s="47"/>
      <c r="CV159" s="47"/>
      <c r="CW159" s="47"/>
      <c r="CX159" s="47"/>
      <c r="CY159" s="47"/>
      <c r="CZ159" s="47"/>
      <c r="DA159" s="47"/>
      <c r="DB159" s="47"/>
      <c r="DC159" s="47"/>
      <c r="DD159" s="47"/>
      <c r="DE159" s="47"/>
      <c r="DF159" s="47"/>
      <c r="DG159" s="47"/>
      <c r="DH159" s="47"/>
      <c r="DI159" s="47"/>
      <c r="DJ159" s="47"/>
      <c r="DK159" s="47"/>
      <c r="DL159" s="47"/>
      <c r="DM159" s="47"/>
      <c r="DN159" s="47"/>
      <c r="DO159" s="47"/>
      <c r="DP159" s="47"/>
      <c r="DQ159" s="47"/>
      <c r="DR159" s="47"/>
      <c r="DS159" s="47"/>
      <c r="DT159" s="47"/>
      <c r="DU159" s="47"/>
      <c r="DV159" s="47"/>
      <c r="DW159" s="47"/>
      <c r="DX159" s="47"/>
      <c r="DY159" s="47"/>
      <c r="DZ159" s="47"/>
      <c r="EA159" s="47"/>
      <c r="EB159" s="47"/>
      <c r="EC159" s="47"/>
      <c r="ED159" s="47"/>
      <c r="EE159" s="47"/>
      <c r="EF159" s="47"/>
      <c r="EG159" s="47"/>
      <c r="EH159" s="47"/>
      <c r="EI159" s="47"/>
      <c r="EJ159" s="47"/>
      <c r="EK159" s="47"/>
      <c r="EL159" s="47"/>
      <c r="EM159" s="47"/>
      <c r="EN159" s="47"/>
      <c r="EO159" s="47"/>
      <c r="EP159" s="47"/>
      <c r="EQ159" s="47"/>
      <c r="ER159" s="47"/>
      <c r="ES159" s="47"/>
      <c r="ET159" s="47"/>
      <c r="EU159" s="47"/>
      <c r="EV159" s="47"/>
      <c r="EW159" s="47"/>
      <c r="EX159" s="47"/>
      <c r="EY159" s="47"/>
      <c r="EZ159" s="47"/>
      <c r="FA159" s="47"/>
      <c r="FB159" s="47"/>
      <c r="FC159" s="47"/>
      <c r="FD159" s="47"/>
      <c r="FE159" s="47"/>
      <c r="FF159" s="47"/>
      <c r="FG159" s="47"/>
      <c r="FH159" s="47"/>
      <c r="FI159" s="47"/>
      <c r="FJ159" s="47"/>
      <c r="FK159" s="47"/>
      <c r="FL159" s="47"/>
      <c r="FM159" s="47"/>
      <c r="FN159" s="47"/>
      <c r="FO159" s="47"/>
    </row>
    <row r="160" spans="1:171" x14ac:dyDescent="0.3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</row>
    <row r="161" spans="1:171" x14ac:dyDescent="0.3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</row>
    <row r="162" spans="1:171" x14ac:dyDescent="0.3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</row>
    <row r="163" spans="1:171" x14ac:dyDescent="0.3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</row>
    <row r="164" spans="1:171" x14ac:dyDescent="0.3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</row>
    <row r="165" spans="1:171" x14ac:dyDescent="0.3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</row>
    <row r="166" spans="1:171" x14ac:dyDescent="0.3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</row>
    <row r="167" spans="1:171" x14ac:dyDescent="0.3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</row>
    <row r="168" spans="1:171" x14ac:dyDescent="0.3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</row>
    <row r="169" spans="1:171" x14ac:dyDescent="0.3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</row>
    <row r="170" spans="1:171" x14ac:dyDescent="0.3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</row>
    <row r="171" spans="1:171" x14ac:dyDescent="0.3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</row>
    <row r="172" spans="1:171" x14ac:dyDescent="0.3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</row>
    <row r="173" spans="1:171" x14ac:dyDescent="0.3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</row>
    <row r="174" spans="1:171" x14ac:dyDescent="0.3">
      <c r="A174" s="47"/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</row>
    <row r="175" spans="1:171" x14ac:dyDescent="0.3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</row>
    <row r="176" spans="1:171" x14ac:dyDescent="0.3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</row>
    <row r="177" spans="1:171" x14ac:dyDescent="0.3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</row>
    <row r="178" spans="1:171" x14ac:dyDescent="0.3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</row>
    <row r="179" spans="1:171" x14ac:dyDescent="0.3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</row>
    <row r="180" spans="1:171" x14ac:dyDescent="0.3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</row>
    <row r="181" spans="1:171" x14ac:dyDescent="0.3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</row>
    <row r="182" spans="1:171" x14ac:dyDescent="0.3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</row>
    <row r="183" spans="1:171" x14ac:dyDescent="0.3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</row>
    <row r="184" spans="1:171" x14ac:dyDescent="0.3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</row>
    <row r="185" spans="1:171" x14ac:dyDescent="0.3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</row>
    <row r="186" spans="1:171" x14ac:dyDescent="0.3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</row>
    <row r="187" spans="1:171" x14ac:dyDescent="0.3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</row>
    <row r="188" spans="1:171" x14ac:dyDescent="0.3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</row>
    <row r="189" spans="1:171" x14ac:dyDescent="0.3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/>
      <c r="BU189" s="47"/>
      <c r="BV189" s="47"/>
      <c r="BW189" s="47"/>
      <c r="BX189" s="47"/>
      <c r="BY189" s="47"/>
      <c r="BZ189" s="47"/>
      <c r="CA189" s="47"/>
      <c r="CB189" s="47"/>
      <c r="CC189" s="47"/>
      <c r="CD189" s="47"/>
      <c r="CE189" s="47"/>
      <c r="CF189" s="47"/>
      <c r="CG189" s="47"/>
      <c r="CH189" s="47"/>
      <c r="CI189" s="47"/>
      <c r="CJ189" s="47"/>
      <c r="CK189" s="47"/>
      <c r="CL189" s="47"/>
      <c r="CM189" s="47"/>
      <c r="CN189" s="47"/>
      <c r="CO189" s="47"/>
      <c r="CP189" s="47"/>
      <c r="CQ189" s="47"/>
      <c r="CR189" s="47"/>
      <c r="CS189" s="47"/>
      <c r="CT189" s="47"/>
      <c r="CU189" s="47"/>
      <c r="CV189" s="47"/>
      <c r="CW189" s="47"/>
      <c r="CX189" s="47"/>
      <c r="CY189" s="47"/>
      <c r="CZ189" s="47"/>
      <c r="DA189" s="47"/>
      <c r="DB189" s="47"/>
      <c r="DC189" s="47"/>
      <c r="DD189" s="47"/>
      <c r="DE189" s="47"/>
      <c r="DF189" s="47"/>
      <c r="DG189" s="47"/>
      <c r="DH189" s="47"/>
      <c r="DI189" s="47"/>
      <c r="DJ189" s="47"/>
      <c r="DK189" s="47"/>
      <c r="DL189" s="47"/>
      <c r="DM189" s="47"/>
      <c r="DN189" s="47"/>
      <c r="DO189" s="47"/>
      <c r="DP189" s="47"/>
      <c r="DQ189" s="47"/>
      <c r="DR189" s="47"/>
      <c r="DS189" s="47"/>
      <c r="DT189" s="47"/>
      <c r="DU189" s="47"/>
      <c r="DV189" s="47"/>
      <c r="DW189" s="47"/>
      <c r="DX189" s="47"/>
      <c r="DY189" s="47"/>
      <c r="DZ189" s="47"/>
      <c r="EA189" s="47"/>
      <c r="EB189" s="47"/>
      <c r="EC189" s="47"/>
      <c r="ED189" s="47"/>
      <c r="EE189" s="47"/>
      <c r="EF189" s="47"/>
      <c r="EG189" s="47"/>
      <c r="EH189" s="47"/>
      <c r="EI189" s="47"/>
      <c r="EJ189" s="47"/>
      <c r="EK189" s="47"/>
      <c r="EL189" s="47"/>
      <c r="EM189" s="47"/>
      <c r="EN189" s="47"/>
      <c r="EO189" s="47"/>
      <c r="EP189" s="47"/>
      <c r="EQ189" s="47"/>
      <c r="ER189" s="47"/>
      <c r="ES189" s="47"/>
      <c r="ET189" s="47"/>
      <c r="EU189" s="47"/>
      <c r="EV189" s="47"/>
      <c r="EW189" s="47"/>
      <c r="EX189" s="47"/>
      <c r="EY189" s="47"/>
      <c r="EZ189" s="47"/>
      <c r="FA189" s="47"/>
      <c r="FB189" s="47"/>
      <c r="FC189" s="47"/>
      <c r="FD189" s="47"/>
      <c r="FE189" s="47"/>
      <c r="FF189" s="47"/>
      <c r="FG189" s="47"/>
      <c r="FH189" s="47"/>
      <c r="FI189" s="47"/>
      <c r="FJ189" s="47"/>
      <c r="FK189" s="47"/>
      <c r="FL189" s="47"/>
      <c r="FM189" s="47"/>
      <c r="FN189" s="47"/>
      <c r="FO189" s="47"/>
    </row>
    <row r="190" spans="1:171" x14ac:dyDescent="0.3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</row>
    <row r="191" spans="1:171" x14ac:dyDescent="0.3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</row>
    <row r="192" spans="1:171" x14ac:dyDescent="0.3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</row>
    <row r="193" spans="1:171" x14ac:dyDescent="0.3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</row>
    <row r="194" spans="1:171" x14ac:dyDescent="0.3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</row>
    <row r="195" spans="1:171" x14ac:dyDescent="0.3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</row>
    <row r="196" spans="1:171" x14ac:dyDescent="0.3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</row>
    <row r="197" spans="1:171" x14ac:dyDescent="0.3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</row>
    <row r="198" spans="1:171" x14ac:dyDescent="0.3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</row>
    <row r="199" spans="1:171" x14ac:dyDescent="0.3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</row>
    <row r="200" spans="1:171" x14ac:dyDescent="0.3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</row>
    <row r="201" spans="1:171" x14ac:dyDescent="0.3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</row>
    <row r="202" spans="1:171" x14ac:dyDescent="0.3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</row>
    <row r="203" spans="1:171" x14ac:dyDescent="0.3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</row>
    <row r="204" spans="1:171" x14ac:dyDescent="0.3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</row>
    <row r="205" spans="1:171" x14ac:dyDescent="0.3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</row>
    <row r="206" spans="1:171" x14ac:dyDescent="0.3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  <c r="BI206" s="47"/>
      <c r="BJ206" s="47"/>
      <c r="BK206" s="47"/>
      <c r="BL206" s="47"/>
      <c r="BM206" s="47"/>
      <c r="BN206" s="47"/>
      <c r="BO206" s="47"/>
      <c r="BP206" s="47"/>
      <c r="BQ206" s="47"/>
      <c r="BR206" s="47"/>
      <c r="BS206" s="47"/>
      <c r="BT206" s="47"/>
      <c r="BU206" s="47"/>
      <c r="BV206" s="47"/>
      <c r="BW206" s="47"/>
      <c r="BX206" s="47"/>
      <c r="BY206" s="47"/>
      <c r="BZ206" s="47"/>
      <c r="CA206" s="47"/>
      <c r="CB206" s="47"/>
      <c r="CC206" s="47"/>
      <c r="CD206" s="47"/>
      <c r="CE206" s="47"/>
      <c r="CF206" s="47"/>
      <c r="CG206" s="47"/>
      <c r="CH206" s="47"/>
      <c r="CI206" s="47"/>
      <c r="CJ206" s="47"/>
      <c r="CK206" s="47"/>
      <c r="CL206" s="47"/>
      <c r="CM206" s="47"/>
      <c r="CN206" s="47"/>
      <c r="CO206" s="47"/>
      <c r="CP206" s="47"/>
      <c r="CQ206" s="47"/>
      <c r="CR206" s="47"/>
      <c r="CS206" s="47"/>
      <c r="CT206" s="47"/>
      <c r="CU206" s="47"/>
      <c r="CV206" s="47"/>
      <c r="CW206" s="47"/>
      <c r="CX206" s="47"/>
      <c r="CY206" s="47"/>
      <c r="CZ206" s="47"/>
      <c r="DA206" s="47"/>
      <c r="DB206" s="47"/>
      <c r="DC206" s="47"/>
      <c r="DD206" s="47"/>
      <c r="DE206" s="47"/>
      <c r="DF206" s="47"/>
      <c r="DG206" s="47"/>
      <c r="DH206" s="47"/>
      <c r="DI206" s="47"/>
      <c r="DJ206" s="47"/>
      <c r="DK206" s="47"/>
      <c r="DL206" s="47"/>
      <c r="DM206" s="47"/>
      <c r="DN206" s="47"/>
      <c r="DO206" s="47"/>
      <c r="DP206" s="47"/>
      <c r="DQ206" s="47"/>
      <c r="DR206" s="47"/>
      <c r="DS206" s="47"/>
      <c r="DT206" s="47"/>
      <c r="DU206" s="47"/>
      <c r="DV206" s="47"/>
      <c r="DW206" s="47"/>
      <c r="DX206" s="47"/>
      <c r="DY206" s="47"/>
      <c r="DZ206" s="47"/>
      <c r="EA206" s="47"/>
      <c r="EB206" s="47"/>
      <c r="EC206" s="47"/>
      <c r="ED206" s="47"/>
      <c r="EE206" s="47"/>
      <c r="EF206" s="47"/>
      <c r="EG206" s="47"/>
      <c r="EH206" s="47"/>
      <c r="EI206" s="47"/>
      <c r="EJ206" s="47"/>
      <c r="EK206" s="47"/>
      <c r="EL206" s="47"/>
      <c r="EM206" s="47"/>
      <c r="EN206" s="47"/>
      <c r="EO206" s="47"/>
      <c r="EP206" s="47"/>
      <c r="EQ206" s="47"/>
      <c r="ER206" s="47"/>
      <c r="ES206" s="47"/>
      <c r="ET206" s="47"/>
      <c r="EU206" s="47"/>
      <c r="EV206" s="47"/>
      <c r="EW206" s="47"/>
      <c r="EX206" s="47"/>
      <c r="EY206" s="47"/>
      <c r="EZ206" s="47"/>
      <c r="FA206" s="47"/>
      <c r="FB206" s="47"/>
      <c r="FC206" s="47"/>
      <c r="FD206" s="47"/>
      <c r="FE206" s="47"/>
      <c r="FF206" s="47"/>
      <c r="FG206" s="47"/>
      <c r="FH206" s="47"/>
      <c r="FI206" s="47"/>
      <c r="FJ206" s="47"/>
      <c r="FK206" s="47"/>
      <c r="FL206" s="47"/>
      <c r="FM206" s="47"/>
      <c r="FN206" s="47"/>
      <c r="FO206" s="47"/>
    </row>
    <row r="207" spans="1:171" x14ac:dyDescent="0.3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  <c r="BE207" s="47"/>
      <c r="BF207" s="47"/>
      <c r="BG207" s="47"/>
      <c r="BH207" s="47"/>
      <c r="BI207" s="47"/>
      <c r="BJ207" s="47"/>
      <c r="BK207" s="47"/>
      <c r="BL207" s="47"/>
      <c r="BM207" s="47"/>
      <c r="BN207" s="47"/>
      <c r="BO207" s="47"/>
      <c r="BP207" s="47"/>
      <c r="BQ207" s="47"/>
      <c r="BR207" s="47"/>
      <c r="BS207" s="47"/>
      <c r="BT207" s="47"/>
      <c r="BU207" s="47"/>
      <c r="BV207" s="47"/>
      <c r="BW207" s="47"/>
      <c r="BX207" s="47"/>
      <c r="BY207" s="47"/>
      <c r="BZ207" s="47"/>
      <c r="CA207" s="47"/>
      <c r="CB207" s="47"/>
      <c r="CC207" s="47"/>
      <c r="CD207" s="47"/>
      <c r="CE207" s="47"/>
      <c r="CF207" s="47"/>
      <c r="CG207" s="47"/>
      <c r="CH207" s="47"/>
      <c r="CI207" s="47"/>
      <c r="CJ207" s="47"/>
      <c r="CK207" s="47"/>
      <c r="CL207" s="47"/>
      <c r="CM207" s="47"/>
      <c r="CN207" s="47"/>
      <c r="CO207" s="47"/>
      <c r="CP207" s="47"/>
      <c r="CQ207" s="47"/>
      <c r="CR207" s="47"/>
      <c r="CS207" s="47"/>
      <c r="CT207" s="47"/>
      <c r="CU207" s="47"/>
      <c r="CV207" s="47"/>
      <c r="CW207" s="47"/>
      <c r="CX207" s="47"/>
      <c r="CY207" s="47"/>
      <c r="CZ207" s="47"/>
      <c r="DA207" s="47"/>
      <c r="DB207" s="47"/>
      <c r="DC207" s="47"/>
      <c r="DD207" s="47"/>
      <c r="DE207" s="47"/>
      <c r="DF207" s="47"/>
      <c r="DG207" s="47"/>
      <c r="DH207" s="47"/>
      <c r="DI207" s="47"/>
      <c r="DJ207" s="47"/>
      <c r="DK207" s="47"/>
      <c r="DL207" s="47"/>
      <c r="DM207" s="47"/>
      <c r="DN207" s="47"/>
      <c r="DO207" s="47"/>
      <c r="DP207" s="47"/>
      <c r="DQ207" s="47"/>
      <c r="DR207" s="47"/>
      <c r="DS207" s="47"/>
      <c r="DT207" s="47"/>
      <c r="DU207" s="47"/>
      <c r="DV207" s="47"/>
      <c r="DW207" s="47"/>
      <c r="DX207" s="47"/>
      <c r="DY207" s="47"/>
      <c r="DZ207" s="47"/>
      <c r="EA207" s="47"/>
      <c r="EB207" s="47"/>
      <c r="EC207" s="47"/>
      <c r="ED207" s="47"/>
      <c r="EE207" s="47"/>
      <c r="EF207" s="47"/>
      <c r="EG207" s="47"/>
      <c r="EH207" s="47"/>
      <c r="EI207" s="47"/>
      <c r="EJ207" s="47"/>
      <c r="EK207" s="47"/>
      <c r="EL207" s="47"/>
      <c r="EM207" s="47"/>
      <c r="EN207" s="47"/>
      <c r="EO207" s="47"/>
      <c r="EP207" s="47"/>
      <c r="EQ207" s="47"/>
      <c r="ER207" s="47"/>
      <c r="ES207" s="47"/>
      <c r="ET207" s="47"/>
      <c r="EU207" s="47"/>
      <c r="EV207" s="47"/>
      <c r="EW207" s="47"/>
      <c r="EX207" s="47"/>
      <c r="EY207" s="47"/>
      <c r="EZ207" s="47"/>
      <c r="FA207" s="47"/>
      <c r="FB207" s="47"/>
      <c r="FC207" s="47"/>
      <c r="FD207" s="47"/>
      <c r="FE207" s="47"/>
      <c r="FF207" s="47"/>
      <c r="FG207" s="47"/>
      <c r="FH207" s="47"/>
      <c r="FI207" s="47"/>
      <c r="FJ207" s="47"/>
      <c r="FK207" s="47"/>
      <c r="FL207" s="47"/>
      <c r="FM207" s="47"/>
      <c r="FN207" s="47"/>
      <c r="FO207" s="47"/>
    </row>
    <row r="208" spans="1:171" x14ac:dyDescent="0.3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  <c r="BI208" s="47"/>
      <c r="BJ208" s="47"/>
      <c r="BK208" s="47"/>
      <c r="BL208" s="47"/>
      <c r="BM208" s="47"/>
      <c r="BN208" s="47"/>
      <c r="BO208" s="47"/>
      <c r="BP208" s="47"/>
      <c r="BQ208" s="47"/>
      <c r="BR208" s="47"/>
      <c r="BS208" s="47"/>
      <c r="BT208" s="47"/>
      <c r="BU208" s="47"/>
      <c r="BV208" s="47"/>
      <c r="BW208" s="47"/>
      <c r="BX208" s="47"/>
      <c r="BY208" s="47"/>
      <c r="BZ208" s="47"/>
      <c r="CA208" s="47"/>
      <c r="CB208" s="47"/>
      <c r="CC208" s="47"/>
      <c r="CD208" s="47"/>
      <c r="CE208" s="47"/>
      <c r="CF208" s="47"/>
      <c r="CG208" s="47"/>
      <c r="CH208" s="47"/>
      <c r="CI208" s="47"/>
      <c r="CJ208" s="47"/>
      <c r="CK208" s="47"/>
      <c r="CL208" s="47"/>
      <c r="CM208" s="47"/>
      <c r="CN208" s="47"/>
      <c r="CO208" s="47"/>
      <c r="CP208" s="47"/>
      <c r="CQ208" s="47"/>
      <c r="CR208" s="47"/>
      <c r="CS208" s="47"/>
      <c r="CT208" s="47"/>
      <c r="CU208" s="47"/>
      <c r="CV208" s="47"/>
      <c r="CW208" s="47"/>
      <c r="CX208" s="47"/>
      <c r="CY208" s="47"/>
      <c r="CZ208" s="47"/>
      <c r="DA208" s="47"/>
      <c r="DB208" s="47"/>
      <c r="DC208" s="47"/>
      <c r="DD208" s="47"/>
      <c r="DE208" s="47"/>
      <c r="DF208" s="47"/>
      <c r="DG208" s="47"/>
      <c r="DH208" s="47"/>
      <c r="DI208" s="47"/>
      <c r="DJ208" s="47"/>
      <c r="DK208" s="47"/>
      <c r="DL208" s="47"/>
      <c r="DM208" s="47"/>
      <c r="DN208" s="47"/>
      <c r="DO208" s="47"/>
      <c r="DP208" s="47"/>
      <c r="DQ208" s="47"/>
      <c r="DR208" s="47"/>
      <c r="DS208" s="47"/>
      <c r="DT208" s="47"/>
      <c r="DU208" s="47"/>
      <c r="DV208" s="47"/>
      <c r="DW208" s="47"/>
      <c r="DX208" s="47"/>
      <c r="DY208" s="47"/>
      <c r="DZ208" s="47"/>
      <c r="EA208" s="47"/>
      <c r="EB208" s="47"/>
      <c r="EC208" s="47"/>
      <c r="ED208" s="47"/>
      <c r="EE208" s="47"/>
      <c r="EF208" s="47"/>
      <c r="EG208" s="47"/>
      <c r="EH208" s="47"/>
      <c r="EI208" s="47"/>
      <c r="EJ208" s="47"/>
      <c r="EK208" s="47"/>
      <c r="EL208" s="47"/>
      <c r="EM208" s="47"/>
      <c r="EN208" s="47"/>
      <c r="EO208" s="47"/>
      <c r="EP208" s="47"/>
      <c r="EQ208" s="47"/>
      <c r="ER208" s="47"/>
      <c r="ES208" s="47"/>
      <c r="ET208" s="47"/>
      <c r="EU208" s="47"/>
      <c r="EV208" s="47"/>
      <c r="EW208" s="47"/>
      <c r="EX208" s="47"/>
      <c r="EY208" s="47"/>
      <c r="EZ208" s="47"/>
      <c r="FA208" s="47"/>
      <c r="FB208" s="47"/>
      <c r="FC208" s="47"/>
      <c r="FD208" s="47"/>
      <c r="FE208" s="47"/>
      <c r="FF208" s="47"/>
      <c r="FG208" s="47"/>
      <c r="FH208" s="47"/>
      <c r="FI208" s="47"/>
      <c r="FJ208" s="47"/>
      <c r="FK208" s="47"/>
      <c r="FL208" s="47"/>
      <c r="FM208" s="47"/>
      <c r="FN208" s="47"/>
      <c r="FO208" s="47"/>
    </row>
    <row r="209" spans="1:171" x14ac:dyDescent="0.3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  <c r="BI209" s="47"/>
      <c r="BJ209" s="47"/>
      <c r="BK209" s="47"/>
      <c r="BL209" s="47"/>
      <c r="BM209" s="47"/>
      <c r="BN209" s="47"/>
      <c r="BO209" s="47"/>
      <c r="BP209" s="47"/>
      <c r="BQ209" s="47"/>
      <c r="BR209" s="47"/>
      <c r="BS209" s="47"/>
      <c r="BT209" s="47"/>
      <c r="BU209" s="47"/>
      <c r="BV209" s="47"/>
      <c r="BW209" s="47"/>
      <c r="BX209" s="47"/>
      <c r="BY209" s="47"/>
      <c r="BZ209" s="47"/>
      <c r="CA209" s="47"/>
      <c r="CB209" s="47"/>
      <c r="CC209" s="47"/>
      <c r="CD209" s="47"/>
      <c r="CE209" s="47"/>
      <c r="CF209" s="47"/>
      <c r="CG209" s="47"/>
      <c r="CH209" s="47"/>
      <c r="CI209" s="47"/>
      <c r="CJ209" s="47"/>
      <c r="CK209" s="47"/>
      <c r="CL209" s="47"/>
      <c r="CM209" s="47"/>
      <c r="CN209" s="47"/>
      <c r="CO209" s="47"/>
      <c r="CP209" s="47"/>
      <c r="CQ209" s="47"/>
      <c r="CR209" s="47"/>
      <c r="CS209" s="47"/>
      <c r="CT209" s="47"/>
      <c r="CU209" s="47"/>
      <c r="CV209" s="47"/>
      <c r="CW209" s="47"/>
      <c r="CX209" s="47"/>
      <c r="CY209" s="47"/>
      <c r="CZ209" s="47"/>
      <c r="DA209" s="47"/>
      <c r="DB209" s="47"/>
      <c r="DC209" s="47"/>
      <c r="DD209" s="47"/>
      <c r="DE209" s="47"/>
      <c r="DF209" s="47"/>
      <c r="DG209" s="47"/>
      <c r="DH209" s="47"/>
      <c r="DI209" s="47"/>
      <c r="DJ209" s="47"/>
      <c r="DK209" s="47"/>
      <c r="DL209" s="47"/>
      <c r="DM209" s="47"/>
      <c r="DN209" s="47"/>
      <c r="DO209" s="47"/>
      <c r="DP209" s="47"/>
      <c r="DQ209" s="47"/>
      <c r="DR209" s="47"/>
      <c r="DS209" s="47"/>
      <c r="DT209" s="47"/>
      <c r="DU209" s="47"/>
      <c r="DV209" s="47"/>
      <c r="DW209" s="47"/>
      <c r="DX209" s="47"/>
      <c r="DY209" s="47"/>
      <c r="DZ209" s="47"/>
      <c r="EA209" s="47"/>
      <c r="EB209" s="47"/>
      <c r="EC209" s="47"/>
      <c r="ED209" s="47"/>
      <c r="EE209" s="47"/>
      <c r="EF209" s="47"/>
      <c r="EG209" s="47"/>
      <c r="EH209" s="47"/>
      <c r="EI209" s="47"/>
      <c r="EJ209" s="47"/>
      <c r="EK209" s="47"/>
      <c r="EL209" s="47"/>
      <c r="EM209" s="47"/>
      <c r="EN209" s="47"/>
      <c r="EO209" s="47"/>
      <c r="EP209" s="47"/>
      <c r="EQ209" s="47"/>
      <c r="ER209" s="47"/>
      <c r="ES209" s="47"/>
      <c r="ET209" s="47"/>
      <c r="EU209" s="47"/>
      <c r="EV209" s="47"/>
      <c r="EW209" s="47"/>
      <c r="EX209" s="47"/>
      <c r="EY209" s="47"/>
      <c r="EZ209" s="47"/>
      <c r="FA209" s="47"/>
      <c r="FB209" s="47"/>
      <c r="FC209" s="47"/>
      <c r="FD209" s="47"/>
      <c r="FE209" s="47"/>
      <c r="FF209" s="47"/>
      <c r="FG209" s="47"/>
      <c r="FH209" s="47"/>
      <c r="FI209" s="47"/>
      <c r="FJ209" s="47"/>
      <c r="FK209" s="47"/>
      <c r="FL209" s="47"/>
      <c r="FM209" s="47"/>
      <c r="FN209" s="47"/>
      <c r="FO209" s="47"/>
    </row>
    <row r="210" spans="1:171" x14ac:dyDescent="0.3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  <c r="BI210" s="47"/>
      <c r="BJ210" s="47"/>
      <c r="BK210" s="47"/>
      <c r="BL210" s="47"/>
      <c r="BM210" s="47"/>
      <c r="BN210" s="47"/>
      <c r="BO210" s="47"/>
      <c r="BP210" s="47"/>
      <c r="BQ210" s="47"/>
      <c r="BR210" s="47"/>
      <c r="BS210" s="47"/>
      <c r="BT210" s="47"/>
      <c r="BU210" s="47"/>
      <c r="BV210" s="47"/>
      <c r="BW210" s="47"/>
      <c r="BX210" s="47"/>
      <c r="BY210" s="47"/>
      <c r="BZ210" s="47"/>
      <c r="CA210" s="47"/>
      <c r="CB210" s="47"/>
      <c r="CC210" s="47"/>
      <c r="CD210" s="47"/>
      <c r="CE210" s="47"/>
      <c r="CF210" s="47"/>
      <c r="CG210" s="47"/>
      <c r="CH210" s="47"/>
      <c r="CI210" s="47"/>
      <c r="CJ210" s="47"/>
      <c r="CK210" s="47"/>
      <c r="CL210" s="47"/>
      <c r="CM210" s="47"/>
      <c r="CN210" s="47"/>
      <c r="CO210" s="47"/>
      <c r="CP210" s="47"/>
      <c r="CQ210" s="47"/>
      <c r="CR210" s="47"/>
      <c r="CS210" s="47"/>
      <c r="CT210" s="47"/>
      <c r="CU210" s="47"/>
      <c r="CV210" s="47"/>
      <c r="CW210" s="47"/>
      <c r="CX210" s="47"/>
      <c r="CY210" s="47"/>
      <c r="CZ210" s="47"/>
      <c r="DA210" s="47"/>
      <c r="DB210" s="47"/>
      <c r="DC210" s="47"/>
      <c r="DD210" s="47"/>
      <c r="DE210" s="47"/>
      <c r="DF210" s="47"/>
      <c r="DG210" s="47"/>
      <c r="DH210" s="47"/>
      <c r="DI210" s="47"/>
      <c r="DJ210" s="47"/>
      <c r="DK210" s="47"/>
      <c r="DL210" s="47"/>
      <c r="DM210" s="47"/>
      <c r="DN210" s="47"/>
      <c r="DO210" s="47"/>
      <c r="DP210" s="47"/>
      <c r="DQ210" s="47"/>
      <c r="DR210" s="47"/>
      <c r="DS210" s="47"/>
      <c r="DT210" s="47"/>
      <c r="DU210" s="47"/>
      <c r="DV210" s="47"/>
      <c r="DW210" s="47"/>
      <c r="DX210" s="47"/>
      <c r="DY210" s="47"/>
      <c r="DZ210" s="47"/>
      <c r="EA210" s="47"/>
      <c r="EB210" s="47"/>
      <c r="EC210" s="47"/>
      <c r="ED210" s="47"/>
      <c r="EE210" s="47"/>
      <c r="EF210" s="47"/>
      <c r="EG210" s="47"/>
      <c r="EH210" s="47"/>
      <c r="EI210" s="47"/>
      <c r="EJ210" s="47"/>
      <c r="EK210" s="47"/>
      <c r="EL210" s="47"/>
      <c r="EM210" s="47"/>
      <c r="EN210" s="47"/>
      <c r="EO210" s="47"/>
      <c r="EP210" s="47"/>
      <c r="EQ210" s="47"/>
      <c r="ER210" s="47"/>
      <c r="ES210" s="47"/>
      <c r="ET210" s="47"/>
      <c r="EU210" s="47"/>
      <c r="EV210" s="47"/>
      <c r="EW210" s="47"/>
      <c r="EX210" s="47"/>
      <c r="EY210" s="47"/>
      <c r="EZ210" s="47"/>
      <c r="FA210" s="47"/>
      <c r="FB210" s="47"/>
      <c r="FC210" s="47"/>
      <c r="FD210" s="47"/>
      <c r="FE210" s="47"/>
      <c r="FF210" s="47"/>
      <c r="FG210" s="47"/>
      <c r="FH210" s="47"/>
      <c r="FI210" s="47"/>
      <c r="FJ210" s="47"/>
      <c r="FK210" s="47"/>
      <c r="FL210" s="47"/>
      <c r="FM210" s="47"/>
      <c r="FN210" s="47"/>
      <c r="FO210" s="47"/>
    </row>
    <row r="211" spans="1:171" x14ac:dyDescent="0.3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  <c r="BI211" s="47"/>
      <c r="BJ211" s="47"/>
      <c r="BK211" s="47"/>
      <c r="BL211" s="47"/>
      <c r="BM211" s="47"/>
      <c r="BN211" s="47"/>
      <c r="BO211" s="47"/>
      <c r="BP211" s="47"/>
      <c r="BQ211" s="47"/>
      <c r="BR211" s="47"/>
      <c r="BS211" s="47"/>
      <c r="BT211" s="47"/>
      <c r="BU211" s="47"/>
      <c r="BV211" s="47"/>
      <c r="BW211" s="47"/>
      <c r="BX211" s="47"/>
      <c r="BY211" s="47"/>
      <c r="BZ211" s="47"/>
      <c r="CA211" s="47"/>
      <c r="CB211" s="47"/>
      <c r="CC211" s="47"/>
      <c r="CD211" s="47"/>
      <c r="CE211" s="47"/>
      <c r="CF211" s="47"/>
      <c r="CG211" s="47"/>
      <c r="CH211" s="47"/>
      <c r="CI211" s="47"/>
      <c r="CJ211" s="47"/>
      <c r="CK211" s="47"/>
      <c r="CL211" s="47"/>
      <c r="CM211" s="47"/>
      <c r="CN211" s="47"/>
      <c r="CO211" s="47"/>
      <c r="CP211" s="47"/>
      <c r="CQ211" s="47"/>
      <c r="CR211" s="47"/>
      <c r="CS211" s="47"/>
      <c r="CT211" s="47"/>
      <c r="CU211" s="47"/>
      <c r="CV211" s="47"/>
      <c r="CW211" s="47"/>
      <c r="CX211" s="47"/>
      <c r="CY211" s="47"/>
      <c r="CZ211" s="47"/>
      <c r="DA211" s="47"/>
      <c r="DB211" s="47"/>
      <c r="DC211" s="47"/>
      <c r="DD211" s="47"/>
      <c r="DE211" s="47"/>
      <c r="DF211" s="47"/>
      <c r="DG211" s="47"/>
      <c r="DH211" s="47"/>
      <c r="DI211" s="47"/>
      <c r="DJ211" s="47"/>
      <c r="DK211" s="47"/>
      <c r="DL211" s="47"/>
      <c r="DM211" s="47"/>
      <c r="DN211" s="47"/>
      <c r="DO211" s="47"/>
      <c r="DP211" s="47"/>
      <c r="DQ211" s="47"/>
      <c r="DR211" s="47"/>
      <c r="DS211" s="47"/>
      <c r="DT211" s="47"/>
      <c r="DU211" s="47"/>
      <c r="DV211" s="47"/>
      <c r="DW211" s="47"/>
      <c r="DX211" s="47"/>
      <c r="DY211" s="47"/>
      <c r="DZ211" s="47"/>
      <c r="EA211" s="47"/>
      <c r="EB211" s="47"/>
      <c r="EC211" s="47"/>
      <c r="ED211" s="47"/>
      <c r="EE211" s="47"/>
      <c r="EF211" s="47"/>
      <c r="EG211" s="47"/>
      <c r="EH211" s="47"/>
      <c r="EI211" s="47"/>
      <c r="EJ211" s="47"/>
      <c r="EK211" s="47"/>
      <c r="EL211" s="47"/>
      <c r="EM211" s="47"/>
      <c r="EN211" s="47"/>
      <c r="EO211" s="47"/>
      <c r="EP211" s="47"/>
      <c r="EQ211" s="47"/>
      <c r="ER211" s="47"/>
      <c r="ES211" s="47"/>
      <c r="ET211" s="47"/>
      <c r="EU211" s="47"/>
      <c r="EV211" s="47"/>
      <c r="EW211" s="47"/>
      <c r="EX211" s="47"/>
      <c r="EY211" s="47"/>
      <c r="EZ211" s="47"/>
      <c r="FA211" s="47"/>
      <c r="FB211" s="47"/>
      <c r="FC211" s="47"/>
      <c r="FD211" s="47"/>
      <c r="FE211" s="47"/>
      <c r="FF211" s="47"/>
      <c r="FG211" s="47"/>
      <c r="FH211" s="47"/>
      <c r="FI211" s="47"/>
      <c r="FJ211" s="47"/>
      <c r="FK211" s="47"/>
      <c r="FL211" s="47"/>
      <c r="FM211" s="47"/>
      <c r="FN211" s="47"/>
      <c r="FO211" s="47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2025-01-21T04:31:05Z</dcterms:modified>
</cp:coreProperties>
</file>